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E300" i="1" l="1"/>
  <c r="F300" i="1"/>
  <c r="G300" i="1"/>
  <c r="H300" i="1"/>
  <c r="I300" i="1"/>
  <c r="J300" i="1"/>
  <c r="K300" i="1"/>
  <c r="L300" i="1"/>
  <c r="D300" i="1"/>
  <c r="C132" i="1" l="1"/>
  <c r="C133" i="1"/>
  <c r="C134" i="1"/>
  <c r="C135" i="1"/>
  <c r="E131" i="1"/>
  <c r="F131" i="1"/>
  <c r="D131" i="1"/>
  <c r="C131" i="1" l="1"/>
  <c r="G45" i="1"/>
  <c r="C45" i="1"/>
  <c r="L45" i="1" s="1"/>
  <c r="G44" i="1"/>
  <c r="C44" i="1"/>
  <c r="G43" i="1"/>
  <c r="C43" i="1"/>
  <c r="L43" i="1" s="1"/>
  <c r="G42" i="1"/>
  <c r="C42" i="1"/>
  <c r="L42" i="1" s="1"/>
  <c r="K41" i="1"/>
  <c r="J41" i="1"/>
  <c r="I41" i="1"/>
  <c r="H41" i="1"/>
  <c r="G41" i="1" s="1"/>
  <c r="F41" i="1"/>
  <c r="E41" i="1"/>
  <c r="D41" i="1"/>
  <c r="G296" i="1"/>
  <c r="G297" i="1"/>
  <c r="G298" i="1"/>
  <c r="G299" i="1"/>
  <c r="J295" i="1"/>
  <c r="K295" i="1"/>
  <c r="H295" i="1"/>
  <c r="C299" i="1"/>
  <c r="C296" i="1"/>
  <c r="L296" i="1" s="1"/>
  <c r="C297" i="1"/>
  <c r="L297" i="1" s="1"/>
  <c r="C298" i="1"/>
  <c r="L298" i="1" s="1"/>
  <c r="E295" i="1"/>
  <c r="F295" i="1"/>
  <c r="D295" i="1"/>
  <c r="G241" i="1"/>
  <c r="C241" i="1"/>
  <c r="G240" i="1"/>
  <c r="C240" i="1"/>
  <c r="G239" i="1"/>
  <c r="C239" i="1"/>
  <c r="G238" i="1"/>
  <c r="C238" i="1"/>
  <c r="K237" i="1"/>
  <c r="J237" i="1"/>
  <c r="I237" i="1"/>
  <c r="H237" i="1"/>
  <c r="F237" i="1"/>
  <c r="E237" i="1"/>
  <c r="D237" i="1"/>
  <c r="C237" i="1" s="1"/>
  <c r="G40" i="1"/>
  <c r="C40" i="1"/>
  <c r="G39" i="1"/>
  <c r="C39" i="1"/>
  <c r="G38" i="1"/>
  <c r="C38" i="1"/>
  <c r="G37" i="1"/>
  <c r="C37" i="1"/>
  <c r="K36" i="1"/>
  <c r="J36" i="1"/>
  <c r="I36" i="1"/>
  <c r="H36" i="1"/>
  <c r="F36" i="1"/>
  <c r="E36" i="1"/>
  <c r="D36" i="1"/>
  <c r="K31" i="1"/>
  <c r="G32" i="1"/>
  <c r="G33" i="1"/>
  <c r="G34" i="1"/>
  <c r="G35" i="1"/>
  <c r="J31" i="1"/>
  <c r="I31" i="1"/>
  <c r="H31" i="1"/>
  <c r="C32" i="1"/>
  <c r="C33" i="1"/>
  <c r="L33" i="1" s="1"/>
  <c r="C34" i="1"/>
  <c r="C35" i="1"/>
  <c r="L35" i="1" s="1"/>
  <c r="E31" i="1"/>
  <c r="F31" i="1"/>
  <c r="D31" i="1"/>
  <c r="C31" i="1" l="1"/>
  <c r="L34" i="1"/>
  <c r="L32" i="1"/>
  <c r="G36" i="1"/>
  <c r="L37" i="1"/>
  <c r="L38" i="1"/>
  <c r="L39" i="1"/>
  <c r="G237" i="1"/>
  <c r="L237" i="1" s="1"/>
  <c r="L238" i="1"/>
  <c r="L239" i="1"/>
  <c r="L240" i="1"/>
  <c r="L241" i="1"/>
  <c r="L299" i="1"/>
  <c r="L44" i="1"/>
  <c r="C41" i="1"/>
  <c r="L41" i="1" s="1"/>
  <c r="G295" i="1"/>
  <c r="L295" i="1" s="1"/>
  <c r="C295" i="1"/>
  <c r="G31" i="1"/>
  <c r="L31" i="1" s="1"/>
  <c r="L40" i="1"/>
  <c r="C36" i="1"/>
  <c r="H178" i="1"/>
  <c r="I178" i="1"/>
  <c r="J178" i="1"/>
  <c r="K178" i="1"/>
  <c r="G179" i="1"/>
  <c r="G180" i="1"/>
  <c r="G181" i="1"/>
  <c r="G182" i="1"/>
  <c r="F178" i="1"/>
  <c r="E178" i="1"/>
  <c r="D178" i="1"/>
  <c r="C117" i="1"/>
  <c r="L117" i="1" s="1"/>
  <c r="C118" i="1"/>
  <c r="L118" i="1" s="1"/>
  <c r="C119" i="1"/>
  <c r="L119" i="1" s="1"/>
  <c r="C120" i="1"/>
  <c r="L120" i="1" s="1"/>
  <c r="E116" i="1"/>
  <c r="F116" i="1"/>
  <c r="D116" i="1"/>
  <c r="L36" i="1" l="1"/>
  <c r="G178" i="1"/>
  <c r="C116" i="1"/>
  <c r="L116" i="1" s="1"/>
  <c r="G286" i="1"/>
  <c r="G287" i="1"/>
  <c r="G288" i="1"/>
  <c r="G289" i="1"/>
  <c r="K285" i="1"/>
  <c r="J285" i="1"/>
  <c r="I285" i="1"/>
  <c r="H285" i="1"/>
  <c r="C286" i="1"/>
  <c r="L286" i="1" s="1"/>
  <c r="C287" i="1"/>
  <c r="L287" i="1" s="1"/>
  <c r="C288" i="1"/>
  <c r="L288" i="1" s="1"/>
  <c r="C289" i="1"/>
  <c r="L289" i="1" s="1"/>
  <c r="E285" i="1"/>
  <c r="F285" i="1"/>
  <c r="D285" i="1"/>
  <c r="G285" i="1" l="1"/>
  <c r="C285" i="1"/>
  <c r="J259" i="1"/>
  <c r="I259" i="1"/>
  <c r="H259" i="1"/>
  <c r="E259" i="1"/>
  <c r="F259" i="1"/>
  <c r="K167" i="1"/>
  <c r="G168" i="1"/>
  <c r="G169" i="1"/>
  <c r="G170" i="1"/>
  <c r="G171" i="1"/>
  <c r="I167" i="1"/>
  <c r="J167" i="1"/>
  <c r="H167" i="1"/>
  <c r="C168" i="1"/>
  <c r="C169" i="1"/>
  <c r="C170" i="1"/>
  <c r="C171" i="1"/>
  <c r="E167" i="1"/>
  <c r="F167" i="1"/>
  <c r="D167" i="1"/>
  <c r="L171" i="1" l="1"/>
  <c r="L169" i="1"/>
  <c r="L285" i="1"/>
  <c r="G167" i="1"/>
  <c r="L170" i="1"/>
  <c r="L168" i="1"/>
  <c r="C167" i="1"/>
  <c r="L167" i="1" l="1"/>
  <c r="K208" i="1"/>
  <c r="G209" i="1"/>
  <c r="G210" i="1"/>
  <c r="G211" i="1"/>
  <c r="G212" i="1"/>
  <c r="I208" i="1"/>
  <c r="J208" i="1"/>
  <c r="H208" i="1"/>
  <c r="C209" i="1"/>
  <c r="C210" i="1"/>
  <c r="C211" i="1"/>
  <c r="C212" i="1"/>
  <c r="E208" i="1"/>
  <c r="F208" i="1"/>
  <c r="D208" i="1"/>
  <c r="C182" i="1"/>
  <c r="L182" i="1" s="1"/>
  <c r="C179" i="1"/>
  <c r="L179" i="1" s="1"/>
  <c r="C180" i="1"/>
  <c r="C181" i="1"/>
  <c r="L181" i="1" s="1"/>
  <c r="C178" i="1"/>
  <c r="G97" i="1"/>
  <c r="G98" i="1"/>
  <c r="G99" i="1"/>
  <c r="G100" i="1"/>
  <c r="C97" i="1"/>
  <c r="L97" i="1" s="1"/>
  <c r="C98" i="1"/>
  <c r="L98" i="1" s="1"/>
  <c r="C99" i="1"/>
  <c r="C100" i="1"/>
  <c r="L100" i="1" s="1"/>
  <c r="K96" i="1"/>
  <c r="I96" i="1"/>
  <c r="J96" i="1"/>
  <c r="H96" i="1"/>
  <c r="E96" i="1"/>
  <c r="F96" i="1"/>
  <c r="D96" i="1"/>
  <c r="G88" i="1"/>
  <c r="G86" i="1" s="1"/>
  <c r="G89" i="1"/>
  <c r="G90" i="1"/>
  <c r="G87" i="1"/>
  <c r="D86" i="1"/>
  <c r="E86" i="1"/>
  <c r="F86" i="1"/>
  <c r="H86" i="1"/>
  <c r="I86" i="1"/>
  <c r="J86" i="1"/>
  <c r="K86" i="1"/>
  <c r="C87" i="1"/>
  <c r="C88" i="1"/>
  <c r="C89" i="1"/>
  <c r="C90" i="1"/>
  <c r="G57" i="1"/>
  <c r="G58" i="1"/>
  <c r="G59" i="1"/>
  <c r="G56" i="1"/>
  <c r="C57" i="1"/>
  <c r="L57" i="1" s="1"/>
  <c r="C58" i="1"/>
  <c r="L58" i="1" s="1"/>
  <c r="C59" i="1"/>
  <c r="C56" i="1"/>
  <c r="E55" i="1"/>
  <c r="F55" i="1"/>
  <c r="H55" i="1"/>
  <c r="I55" i="1"/>
  <c r="J55" i="1"/>
  <c r="K55" i="1"/>
  <c r="D55" i="1"/>
  <c r="G30" i="1"/>
  <c r="C30" i="1"/>
  <c r="C27" i="1"/>
  <c r="C28" i="1"/>
  <c r="C29" i="1"/>
  <c r="K26" i="1"/>
  <c r="I26" i="1"/>
  <c r="J26" i="1"/>
  <c r="H26" i="1"/>
  <c r="L59" i="1" l="1"/>
  <c r="L90" i="1"/>
  <c r="L88" i="1"/>
  <c r="L212" i="1"/>
  <c r="L210" i="1"/>
  <c r="G208" i="1"/>
  <c r="L211" i="1"/>
  <c r="L209" i="1"/>
  <c r="L180" i="1"/>
  <c r="C55" i="1"/>
  <c r="G55" i="1"/>
  <c r="L89" i="1"/>
  <c r="L87" i="1"/>
  <c r="C208" i="1"/>
  <c r="L208" i="1" s="1"/>
  <c r="C96" i="1"/>
  <c r="L99" i="1"/>
  <c r="G96" i="1"/>
  <c r="C86" i="1"/>
  <c r="C26" i="1"/>
  <c r="L30" i="1"/>
  <c r="L56" i="1"/>
  <c r="L55" i="1" s="1"/>
  <c r="F26" i="1"/>
  <c r="E26" i="1"/>
  <c r="D26" i="1"/>
  <c r="L86" i="1" l="1"/>
  <c r="L96" i="1"/>
  <c r="G29" i="1"/>
  <c r="G28" i="1"/>
  <c r="G27" i="1"/>
  <c r="G26" i="1" l="1"/>
  <c r="L28" i="1"/>
  <c r="L27" i="1"/>
  <c r="L29" i="1"/>
  <c r="L26" i="1" l="1"/>
  <c r="L178" i="1"/>
</calcChain>
</file>

<file path=xl/comments1.xml><?xml version="1.0" encoding="utf-8"?>
<comments xmlns="http://schemas.openxmlformats.org/spreadsheetml/2006/main">
  <authors>
    <author>Автор</author>
  </authors>
  <commentList>
    <comment ref="J17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<sst xmlns="http://schemas.openxmlformats.org/spreadsheetml/2006/main" count="373" uniqueCount="101">
  <si>
    <t>Информация</t>
  </si>
  <si>
    <t>Цели, задачи, направления (программы, мероприятия, проекты и т.п.)</t>
  </si>
  <si>
    <t>Источники финансирования</t>
  </si>
  <si>
    <r>
      <t>Стратегическая цель</t>
    </r>
    <r>
      <rPr>
        <sz val="11"/>
        <color theme="1"/>
        <rFont val="Times New Roman"/>
        <family val="1"/>
        <charset val="204"/>
      </rPr>
      <t xml:space="preserve"> </t>
    </r>
  </si>
  <si>
    <t>Обеспечение высокого качества жизни населения</t>
  </si>
  <si>
    <t>Всего</t>
  </si>
  <si>
    <t>федеральный бюджет</t>
  </si>
  <si>
    <t>местный бюджет</t>
  </si>
  <si>
    <t>иные источники</t>
  </si>
  <si>
    <t>Стратегическая задача 1</t>
  </si>
  <si>
    <t>Развитие и повышение качества человеческого капитала</t>
  </si>
  <si>
    <t>Тактическая цель 1</t>
  </si>
  <si>
    <t>Повышение доступности и качества образования и обеспечение его соответствия требованиям инновационной экономики и потребностям рынка труда</t>
  </si>
  <si>
    <t xml:space="preserve">Муниципальная программа </t>
  </si>
  <si>
    <t>2019 год</t>
  </si>
  <si>
    <t>2020 год</t>
  </si>
  <si>
    <t>2021 год</t>
  </si>
  <si>
    <t>республиканский бюджет</t>
  </si>
  <si>
    <t>Тактическая цель 1.2</t>
  </si>
  <si>
    <t>Тактическая цель 1.3</t>
  </si>
  <si>
    <t>Тактическая цель 1.4 Формирование системы социальной самореализации и профессионального самоопределения молодежи, развитие потенциала молодежи</t>
  </si>
  <si>
    <t>Тактическая цель 1.5</t>
  </si>
  <si>
    <t>Тактическая цель 1.6</t>
  </si>
  <si>
    <t>Поддержка и стимулирование деятельности социально ориентированных некоммерческих организаций, повышение гражданской ответственности населения и вовлечение общественности в деятельность органов местного самоуправления</t>
  </si>
  <si>
    <t xml:space="preserve">Тактическая цель 2.1 </t>
  </si>
  <si>
    <t>Повышение качества и надежности предоставляемых жилищно-коммунальных услуг</t>
  </si>
  <si>
    <t xml:space="preserve">Тактическая цель 2.2 </t>
  </si>
  <si>
    <t>Обеспечение населения качественным, комфортным и доступным жильем</t>
  </si>
  <si>
    <t>Тактическая цель 2.3</t>
  </si>
  <si>
    <t>Строительство объектов транспортной инфраструктуры:</t>
  </si>
  <si>
    <t>Модернизация предприятий общественного транспорта:</t>
  </si>
  <si>
    <t>Тактическая цель 2.4</t>
  </si>
  <si>
    <t>Развитие современной и эффективной автомобильно-дорожной инфраструктуры</t>
  </si>
  <si>
    <t>Тактическая цель 2.5</t>
  </si>
  <si>
    <t>Повышение уровня безопасности жизни населения</t>
  </si>
  <si>
    <t xml:space="preserve">Тактическая цель 2.6 </t>
  </si>
  <si>
    <t>Создание безопасных и комфортных условий  проживания населения в сельской местности</t>
  </si>
  <si>
    <t xml:space="preserve">Тактическая цель 2.7 </t>
  </si>
  <si>
    <t>Проекты по благоустройству:</t>
  </si>
  <si>
    <t>Стратегическая задача 3</t>
  </si>
  <si>
    <t xml:space="preserve"> Обеспечение устойчивого экономического роста на основе инновационного развития</t>
  </si>
  <si>
    <t>Тактическая цель 3.1</t>
  </si>
  <si>
    <t>Тактическая цель 3.2</t>
  </si>
  <si>
    <t>Содействие развитию малого и среднего предпринимательства</t>
  </si>
  <si>
    <t xml:space="preserve">Тактическая цель 3.3 </t>
  </si>
  <si>
    <t xml:space="preserve">Тактическая цель 3.4 </t>
  </si>
  <si>
    <t>Инвестиционные проекты в АПК:</t>
  </si>
  <si>
    <t>Тактическая цель 3.5</t>
  </si>
  <si>
    <t>Тактическая цель 3.6</t>
  </si>
  <si>
    <t>Повышение качества управления муниципальным имуществом и земельными участками, находящимися в муниципальной собственности</t>
  </si>
  <si>
    <t>Тактическая цель 3.7</t>
  </si>
  <si>
    <t>Стратегическая задача 4</t>
  </si>
  <si>
    <t>Территория эффективного управления</t>
  </si>
  <si>
    <t>Тактическая цель 4.1</t>
  </si>
  <si>
    <t>Повышение качества управления муниципальными финансами</t>
  </si>
  <si>
    <t xml:space="preserve">Тактическая цель 4.2 </t>
  </si>
  <si>
    <t>Муниципальная программа «______________________»</t>
  </si>
  <si>
    <t>Стратегическая задача 2 Создание комфортной среды для жизни населения муниципального образования</t>
  </si>
  <si>
    <t>Повышение качества предоставления транспортных услуг населению, развитие транспортной инфраструктуры муниципального образования</t>
  </si>
  <si>
    <t>Муниципальная программа «________________________»</t>
  </si>
  <si>
    <t>Повышение уровня внешнего благоустройства и санитарного содержания территории муниципального образования</t>
  </si>
  <si>
    <t>Эффективное обеспечение жителей муниципального образования услугами торговли,  общественного питания и бытового обслуживания</t>
  </si>
  <si>
    <t>Муниципальная программа "________________________"</t>
  </si>
  <si>
    <t>Обеспечение творческого и обеспечение культурного развития личности, участие населения в культурной жизни муниципального образования</t>
  </si>
  <si>
    <t xml:space="preserve">о прогнозной (справочной) оценке ресурсного обеспечения
реализации стратегии за счет всех источников финансирования
</t>
  </si>
  <si>
    <t>Создание условий, обеспечивающих возможность для населения вести здоровый образ жизни, систематически заниматься физической культурой и спортом</t>
  </si>
  <si>
    <t>в том числе</t>
  </si>
  <si>
    <t>Итого за 2022-2024  годы</t>
  </si>
  <si>
    <t>Итого за 2019 - 2021 годы</t>
  </si>
  <si>
    <t xml:space="preserve">Улучшение состояния здоровья населения на основе повышения доступности и качества медицинской помощи </t>
  </si>
  <si>
    <t>Повышение эффективности деятельности органов местного самоуправления</t>
  </si>
  <si>
    <t>Развитие туристской деятельности</t>
  </si>
  <si>
    <t>Повышение эффективности территориального планирования и градостроительного зонирования, пространственное развитие</t>
  </si>
  <si>
    <t>Итого  2025</t>
  </si>
  <si>
    <t>Итого за 2019-2025 годы</t>
  </si>
  <si>
    <t>Инвестиционные и инновационные проекты  предприятий</t>
  </si>
  <si>
    <t>Развитие сельского хозяйства, повышение объемов производства и эффективности использования земельных ресурсов</t>
  </si>
  <si>
    <t>2022 год</t>
  </si>
  <si>
    <t>2023 год</t>
  </si>
  <si>
    <t>2024 год</t>
  </si>
  <si>
    <t>Муниципальная программа «Развитие сельского хозяйства и регулирование рынков сельскохозяйственной продукции, сырья и продовольствия на  по Атяшевскому муниципальному району»</t>
  </si>
  <si>
    <t>Муниципальная программа Атяшевского муниципального района «Модернизация и реформирование жилищно-коммунального хозяйства"</t>
  </si>
  <si>
    <t>Муниципальная программа Атяшевского муниципального района "Обеспечение территории Атяшевского муниципального района градостроительной документацией</t>
  </si>
  <si>
    <t xml:space="preserve"> «Развитие образования»</t>
  </si>
  <si>
    <t>Приложение №6</t>
  </si>
  <si>
    <t xml:space="preserve"> «Развитие культуры и туризма»</t>
  </si>
  <si>
    <t>Расходы (тыс. руб.), годы</t>
  </si>
  <si>
    <t>Муниципальная программа «Улучшение демографической ситуации в Атяшевском муниципальном районе»</t>
  </si>
  <si>
    <t>Муниципальная программа «Дополнительные меры социальной поддержки, социальной помощи"»</t>
  </si>
  <si>
    <t>Муниципальная программа «Развитие автомобильных дорог местного значения Атяшевского муниципального района» »</t>
  </si>
  <si>
    <t>Муниципальная программа "Развитие и поддержка малого и среднего предпринимательства в Атяшевском муниципальном районе"</t>
  </si>
  <si>
    <t>Муниципальная программа «Профилактика правонарушений, алкоголизма, наркомании и токсикомании»</t>
  </si>
  <si>
    <t>Муниципальная программа «Повышение эффективнорсти управления муниципальными финансами»</t>
  </si>
  <si>
    <t>Муниципальная программа «Энергосбережение и повышение энергетической эффективности в Атяшевском муниципальном районе»</t>
  </si>
  <si>
    <t>Муниципальная программа " Экономическое развитие Атяшевского муниципального района до 2025 года"</t>
  </si>
  <si>
    <t xml:space="preserve">Муниципальная программа "Патриотическое воспитание граждан" </t>
  </si>
  <si>
    <t xml:space="preserve">Муниципальная программа "Формирование информационного общества" </t>
  </si>
  <si>
    <t>Муниципальная программа Атяшевского муниципального района «Повышение эффективности муниципального управления Атяшевского муниципального района»</t>
  </si>
  <si>
    <t xml:space="preserve">Муниципальная программа "Гармонизация межнациональных и межконфессиональных отношений в Атяшевском муниципальном районе" </t>
  </si>
  <si>
    <t>Итого</t>
  </si>
  <si>
    <t>к  Стратегии социально-экономического развития Атяшевского муниципального района до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</si>
</sst>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ill="1"/>
    <xf numFmtId="0" fontId="7" fillId="0" borderId="8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 indent="2"/>
    </xf>
    <xf numFmtId="0" fontId="1" fillId="0" borderId="5" xfId="0" applyFont="1" applyFill="1" applyBorder="1" applyAlignment="1">
      <alignment horizontal="left" vertical="center" wrapText="1" indent="2"/>
    </xf>
    <xf numFmtId="0" fontId="10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1" xfId="0" applyFill="1" applyBorder="1"/>
    <xf numFmtId="3" fontId="10" fillId="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9" fillId="0" borderId="0" xfId="0" applyFont="1" applyFill="1" applyAlignment="1">
      <alignment horizontal="left" wrapText="1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0" fillId="0" borderId="5" xfId="0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3" fontId="1" fillId="0" borderId="1" xfId="0" applyNumberFormat="1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02"/>
  <sheetViews>
    <sheetView tabSelected="1" view="pageBreakPreview" zoomScale="75" zoomScaleSheetLayoutView="75" workbookViewId="0">
      <pane ySplit="8" topLeftCell="A239" activePane="bottomLeft" state="frozen"/>
      <selection pane="bottomLeft" activeCell="I2" sqref="I2:L2"/>
    </sheetView>
  </sheetViews>
  <sheetFormatPr defaultRowHeight="15" x14ac:dyDescent="0.25"/>
  <cols>
    <col min="1" max="1" width="32.5703125" customWidth="1"/>
    <col min="2" max="2" width="19.42578125" customWidth="1"/>
    <col min="3" max="3" width="13.140625" customWidth="1"/>
    <col min="4" max="4" width="10.42578125" customWidth="1"/>
    <col min="5" max="6" width="11.140625" customWidth="1"/>
    <col min="7" max="7" width="13" customWidth="1"/>
    <col min="8" max="9" width="13.7109375" customWidth="1"/>
    <col min="10" max="10" width="12.42578125" customWidth="1"/>
    <col min="11" max="11" width="11.85546875" customWidth="1"/>
    <col min="12" max="12" width="14.7109375" customWidth="1"/>
  </cols>
  <sheetData>
    <row r="1" spans="1:17" ht="15.75" x14ac:dyDescent="0.25">
      <c r="A1" s="13"/>
      <c r="B1" s="13"/>
      <c r="C1" s="13"/>
      <c r="D1" s="13"/>
      <c r="E1" s="13"/>
      <c r="F1" s="13"/>
      <c r="G1" s="13"/>
      <c r="H1" s="13"/>
      <c r="I1" s="27" t="s">
        <v>84</v>
      </c>
      <c r="J1" s="27"/>
      <c r="K1" s="27"/>
      <c r="L1" s="27"/>
      <c r="M1" s="4"/>
      <c r="N1" s="4"/>
      <c r="O1" s="4"/>
    </row>
    <row r="2" spans="1:17" ht="62.25" customHeight="1" x14ac:dyDescent="0.25">
      <c r="A2" s="13"/>
      <c r="B2" s="13"/>
      <c r="C2" s="13"/>
      <c r="D2" s="13"/>
      <c r="E2" s="13"/>
      <c r="F2" s="13"/>
      <c r="G2" s="13"/>
      <c r="H2" s="13"/>
      <c r="I2" s="86" t="s">
        <v>100</v>
      </c>
      <c r="J2" s="86"/>
      <c r="K2" s="86"/>
      <c r="L2" s="86"/>
      <c r="M2" s="5"/>
      <c r="N2" s="5"/>
      <c r="O2" s="5"/>
      <c r="P2" s="1"/>
      <c r="Q2" s="1"/>
    </row>
    <row r="3" spans="1:17" ht="18.75" x14ac:dyDescent="0.3">
      <c r="A3" s="117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2"/>
      <c r="N3" s="2"/>
      <c r="O3" s="2"/>
      <c r="P3" s="2"/>
      <c r="Q3" s="2"/>
    </row>
    <row r="4" spans="1:17" ht="37.5" customHeight="1" x14ac:dyDescent="0.25">
      <c r="A4" s="119" t="s">
        <v>64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2"/>
      <c r="N4" s="2"/>
      <c r="O4" s="2"/>
      <c r="P4" s="2"/>
      <c r="Q4" s="2"/>
    </row>
    <row r="5" spans="1:17" ht="10.5" customHeight="1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3"/>
      <c r="N5" s="3"/>
      <c r="O5" s="11"/>
      <c r="P5" s="3"/>
      <c r="Q5" s="3"/>
    </row>
    <row r="6" spans="1:17" ht="37.5" customHeight="1" x14ac:dyDescent="0.25">
      <c r="A6" s="120" t="s">
        <v>1</v>
      </c>
      <c r="B6" s="120" t="s">
        <v>2</v>
      </c>
      <c r="C6" s="123" t="s">
        <v>86</v>
      </c>
      <c r="D6" s="124"/>
      <c r="E6" s="124"/>
      <c r="F6" s="124"/>
      <c r="G6" s="124"/>
      <c r="H6" s="124"/>
      <c r="I6" s="124"/>
      <c r="J6" s="124"/>
      <c r="K6" s="124"/>
      <c r="L6" s="124"/>
    </row>
    <row r="7" spans="1:17" ht="30" customHeight="1" x14ac:dyDescent="0.25">
      <c r="A7" s="121"/>
      <c r="B7" s="121"/>
      <c r="C7" s="123" t="s">
        <v>68</v>
      </c>
      <c r="D7" s="129" t="s">
        <v>66</v>
      </c>
      <c r="E7" s="130"/>
      <c r="F7" s="131"/>
      <c r="G7" s="123" t="s">
        <v>67</v>
      </c>
      <c r="H7" s="129" t="s">
        <v>66</v>
      </c>
      <c r="I7" s="130"/>
      <c r="J7" s="131"/>
      <c r="K7" s="123" t="s">
        <v>73</v>
      </c>
      <c r="L7" s="123" t="s">
        <v>74</v>
      </c>
    </row>
    <row r="8" spans="1:17" ht="29.25" customHeight="1" x14ac:dyDescent="0.25">
      <c r="A8" s="122"/>
      <c r="B8" s="122"/>
      <c r="C8" s="125"/>
      <c r="D8" s="15" t="s">
        <v>14</v>
      </c>
      <c r="E8" s="15" t="s">
        <v>15</v>
      </c>
      <c r="F8" s="15" t="s">
        <v>16</v>
      </c>
      <c r="G8" s="123"/>
      <c r="H8" s="15" t="s">
        <v>77</v>
      </c>
      <c r="I8" s="15" t="s">
        <v>78</v>
      </c>
      <c r="J8" s="15" t="s">
        <v>79</v>
      </c>
      <c r="K8" s="123"/>
      <c r="L8" s="125"/>
    </row>
    <row r="9" spans="1:17" x14ac:dyDescent="0.25">
      <c r="A9" s="16" t="s">
        <v>3</v>
      </c>
      <c r="B9" s="17" t="s">
        <v>5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7" ht="30" x14ac:dyDescent="0.25">
      <c r="A10" s="126" t="s">
        <v>4</v>
      </c>
      <c r="B10" s="17" t="s">
        <v>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7" ht="30" x14ac:dyDescent="0.25">
      <c r="A11" s="127"/>
      <c r="B11" s="17" t="s">
        <v>17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7" x14ac:dyDescent="0.25">
      <c r="A12" s="127"/>
      <c r="B12" s="17" t="s">
        <v>7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7" x14ac:dyDescent="0.25">
      <c r="A13" s="128"/>
      <c r="B13" s="17" t="s">
        <v>8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7" x14ac:dyDescent="0.25">
      <c r="A14" s="15" t="s">
        <v>9</v>
      </c>
      <c r="B14" s="17" t="s">
        <v>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7" ht="30" x14ac:dyDescent="0.25">
      <c r="A15" s="99" t="s">
        <v>10</v>
      </c>
      <c r="B15" s="17" t="s">
        <v>6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17" ht="30" x14ac:dyDescent="0.25">
      <c r="A16" s="84"/>
      <c r="B16" s="17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x14ac:dyDescent="0.25">
      <c r="A17" s="84"/>
      <c r="B17" s="17" t="s">
        <v>7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x14ac:dyDescent="0.25">
      <c r="A18" s="85"/>
      <c r="B18" s="17" t="s">
        <v>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x14ac:dyDescent="0.25">
      <c r="A19" s="18" t="s">
        <v>11</v>
      </c>
      <c r="B19" s="17" t="s">
        <v>5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ht="30" x14ac:dyDescent="0.25">
      <c r="A20" s="83" t="s">
        <v>12</v>
      </c>
      <c r="B20" s="17" t="s">
        <v>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ht="25.5" customHeight="1" x14ac:dyDescent="0.25">
      <c r="A21" s="84"/>
      <c r="B21" s="17" t="s">
        <v>17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5">
      <c r="A22" s="84"/>
      <c r="B22" s="95" t="s">
        <v>7</v>
      </c>
      <c r="C22" s="101"/>
      <c r="D22" s="101"/>
      <c r="E22" s="101"/>
      <c r="F22" s="101"/>
      <c r="G22" s="95"/>
      <c r="H22" s="138"/>
      <c r="I22" s="138"/>
      <c r="J22" s="138"/>
      <c r="K22" s="95"/>
      <c r="L22" s="95"/>
    </row>
    <row r="23" spans="1:12" ht="8.25" customHeight="1" x14ac:dyDescent="0.25">
      <c r="A23" s="84"/>
      <c r="B23" s="95"/>
      <c r="C23" s="135"/>
      <c r="D23" s="135"/>
      <c r="E23" s="135"/>
      <c r="F23" s="135"/>
      <c r="G23" s="95"/>
      <c r="H23" s="139"/>
      <c r="I23" s="139"/>
      <c r="J23" s="139"/>
      <c r="K23" s="95"/>
      <c r="L23" s="95"/>
    </row>
    <row r="24" spans="1:12" ht="27.75" customHeight="1" x14ac:dyDescent="0.25">
      <c r="A24" s="84"/>
      <c r="B24" s="95" t="s">
        <v>8</v>
      </c>
      <c r="C24" s="17"/>
      <c r="D24" s="17"/>
      <c r="E24" s="17"/>
      <c r="F24" s="17"/>
      <c r="G24" s="95"/>
      <c r="H24" s="17"/>
      <c r="I24" s="17"/>
      <c r="J24" s="17"/>
      <c r="K24" s="95"/>
      <c r="L24" s="95"/>
    </row>
    <row r="25" spans="1:12" ht="15" hidden="1" customHeight="1" x14ac:dyDescent="0.25">
      <c r="A25" s="85"/>
      <c r="B25" s="95"/>
      <c r="C25" s="17"/>
      <c r="D25" s="17"/>
      <c r="E25" s="17"/>
      <c r="F25" s="17"/>
      <c r="G25" s="95"/>
      <c r="H25" s="17"/>
      <c r="I25" s="17"/>
      <c r="J25" s="17"/>
      <c r="K25" s="95"/>
      <c r="L25" s="95"/>
    </row>
    <row r="26" spans="1:12" x14ac:dyDescent="0.25">
      <c r="A26" s="72" t="s">
        <v>13</v>
      </c>
      <c r="B26" s="68" t="s">
        <v>5</v>
      </c>
      <c r="C26" s="68">
        <f>C27+C28+C29+C30</f>
        <v>695051.85</v>
      </c>
      <c r="D26" s="68">
        <f>D27+D28+D29+D30</f>
        <v>217597.2</v>
      </c>
      <c r="E26" s="68">
        <f t="shared" ref="E26:K26" si="0">E27+E28+E29+E30</f>
        <v>235599.30000000002</v>
      </c>
      <c r="F26" s="68">
        <f t="shared" si="0"/>
        <v>241855.34999999998</v>
      </c>
      <c r="G26" s="68">
        <f>G27+G28+G29+G30</f>
        <v>794165.86999999988</v>
      </c>
      <c r="H26" s="68">
        <f t="shared" si="0"/>
        <v>257155.40999999997</v>
      </c>
      <c r="I26" s="68">
        <f t="shared" si="0"/>
        <v>264647.06</v>
      </c>
      <c r="J26" s="68">
        <f t="shared" si="0"/>
        <v>272363.40000000002</v>
      </c>
      <c r="K26" s="68">
        <f t="shared" si="0"/>
        <v>272363.40000000002</v>
      </c>
      <c r="L26" s="68">
        <f>L27+L28+L29+L30</f>
        <v>1761581.1199999996</v>
      </c>
    </row>
    <row r="27" spans="1:12" ht="30" x14ac:dyDescent="0.25">
      <c r="A27" s="73" t="s">
        <v>83</v>
      </c>
      <c r="B27" s="68" t="s">
        <v>6</v>
      </c>
      <c r="C27" s="69">
        <f>D27+E27+F27</f>
        <v>701.9</v>
      </c>
      <c r="D27" s="69"/>
      <c r="E27" s="69"/>
      <c r="F27" s="69">
        <v>701.9</v>
      </c>
      <c r="G27" s="69">
        <f>H27+I27+J27</f>
        <v>2105.6999999999998</v>
      </c>
      <c r="H27" s="69">
        <v>701.9</v>
      </c>
      <c r="I27" s="69">
        <v>701.9</v>
      </c>
      <c r="J27" s="69">
        <v>701.9</v>
      </c>
      <c r="K27" s="69">
        <v>701.9</v>
      </c>
      <c r="L27" s="69">
        <f>C27+G27+K27</f>
        <v>3509.5</v>
      </c>
    </row>
    <row r="28" spans="1:12" ht="30" x14ac:dyDescent="0.25">
      <c r="A28" s="74"/>
      <c r="B28" s="68" t="s">
        <v>17</v>
      </c>
      <c r="C28" s="69">
        <f>D28+E28+F28</f>
        <v>574799.48</v>
      </c>
      <c r="D28" s="69">
        <v>180470.1</v>
      </c>
      <c r="E28" s="69">
        <v>194444.7</v>
      </c>
      <c r="F28" s="69">
        <v>199884.68</v>
      </c>
      <c r="G28" s="69">
        <f>H28+I28+J28</f>
        <v>655746.24</v>
      </c>
      <c r="H28" s="69">
        <v>212328.93</v>
      </c>
      <c r="I28" s="69">
        <v>218520.17</v>
      </c>
      <c r="J28" s="69">
        <v>224897.14</v>
      </c>
      <c r="K28" s="69">
        <v>224897.14</v>
      </c>
      <c r="L28" s="69">
        <f>C28+G28+K28</f>
        <v>1455442.8599999999</v>
      </c>
    </row>
    <row r="29" spans="1:12" x14ac:dyDescent="0.25">
      <c r="A29" s="74"/>
      <c r="B29" s="68" t="s">
        <v>7</v>
      </c>
      <c r="C29" s="69">
        <f>D29+E29+F29</f>
        <v>86088.47</v>
      </c>
      <c r="D29" s="69">
        <v>25973.1</v>
      </c>
      <c r="E29" s="69">
        <v>30000.6</v>
      </c>
      <c r="F29" s="69">
        <v>30114.77</v>
      </c>
      <c r="G29" s="69">
        <f>H29+I29+J29</f>
        <v>99738.43</v>
      </c>
      <c r="H29" s="69">
        <v>32291.279999999999</v>
      </c>
      <c r="I29" s="69">
        <v>33236.69</v>
      </c>
      <c r="J29" s="69">
        <v>34210.46</v>
      </c>
      <c r="K29" s="69">
        <v>34210.46</v>
      </c>
      <c r="L29" s="69">
        <f>C29+G29+K29</f>
        <v>220037.36</v>
      </c>
    </row>
    <row r="30" spans="1:12" x14ac:dyDescent="0.25">
      <c r="A30" s="75"/>
      <c r="B30" s="68" t="s">
        <v>8</v>
      </c>
      <c r="C30" s="69">
        <f>D30+E30+F30</f>
        <v>33462</v>
      </c>
      <c r="D30" s="69">
        <v>11154</v>
      </c>
      <c r="E30" s="69">
        <v>11154</v>
      </c>
      <c r="F30" s="69">
        <v>11154</v>
      </c>
      <c r="G30" s="69">
        <f>H30+I30+J30</f>
        <v>36575.5</v>
      </c>
      <c r="H30" s="69">
        <v>11833.3</v>
      </c>
      <c r="I30" s="69">
        <v>12188.3</v>
      </c>
      <c r="J30" s="69">
        <v>12553.9</v>
      </c>
      <c r="K30" s="69">
        <v>12553.9</v>
      </c>
      <c r="L30" s="69">
        <f>C30+G30+K30</f>
        <v>82591.399999999994</v>
      </c>
    </row>
    <row r="31" spans="1:12" x14ac:dyDescent="0.25">
      <c r="A31" s="134" t="s">
        <v>95</v>
      </c>
      <c r="B31" s="68" t="s">
        <v>5</v>
      </c>
      <c r="C31" s="69">
        <f>D31+E31+F31</f>
        <v>468</v>
      </c>
      <c r="D31" s="69">
        <f>D32+D33+D34+D35</f>
        <v>156</v>
      </c>
      <c r="E31" s="69">
        <f t="shared" ref="E31:F31" si="1">E32+E33+E34+E35</f>
        <v>156</v>
      </c>
      <c r="F31" s="69">
        <f t="shared" si="1"/>
        <v>156</v>
      </c>
      <c r="G31" s="69">
        <f>H31+I31+J31</f>
        <v>468</v>
      </c>
      <c r="H31" s="69">
        <f>H32+H33+H34+H35</f>
        <v>156</v>
      </c>
      <c r="I31" s="69">
        <f t="shared" ref="I31" si="2">I32+I33+I34+I35</f>
        <v>156</v>
      </c>
      <c r="J31" s="69">
        <f t="shared" ref="J31:K31" si="3">J32+J33+J34+J35</f>
        <v>156</v>
      </c>
      <c r="K31" s="69">
        <f t="shared" si="3"/>
        <v>156</v>
      </c>
      <c r="L31" s="69">
        <f>C31+G31+K31</f>
        <v>1092</v>
      </c>
    </row>
    <row r="32" spans="1:12" ht="30" x14ac:dyDescent="0.25">
      <c r="A32" s="134"/>
      <c r="B32" s="68" t="s">
        <v>6</v>
      </c>
      <c r="C32" s="69">
        <f t="shared" ref="C32:C35" si="4">D32+E32+F32</f>
        <v>0</v>
      </c>
      <c r="D32" s="69"/>
      <c r="E32" s="69"/>
      <c r="F32" s="69"/>
      <c r="G32" s="69">
        <f t="shared" ref="G32:G35" si="5">H32+I32+J32</f>
        <v>0</v>
      </c>
      <c r="H32" s="69"/>
      <c r="I32" s="69"/>
      <c r="J32" s="69"/>
      <c r="K32" s="69"/>
      <c r="L32" s="69">
        <f t="shared" ref="L32:L35" si="6">C32+G32+K32</f>
        <v>0</v>
      </c>
    </row>
    <row r="33" spans="1:12" ht="30" x14ac:dyDescent="0.25">
      <c r="A33" s="134"/>
      <c r="B33" s="68" t="s">
        <v>17</v>
      </c>
      <c r="C33" s="69">
        <f t="shared" si="4"/>
        <v>0</v>
      </c>
      <c r="D33" s="69"/>
      <c r="E33" s="69"/>
      <c r="F33" s="69"/>
      <c r="G33" s="69">
        <f t="shared" si="5"/>
        <v>0</v>
      </c>
      <c r="H33" s="69"/>
      <c r="I33" s="69"/>
      <c r="J33" s="69"/>
      <c r="K33" s="69"/>
      <c r="L33" s="69">
        <f t="shared" si="6"/>
        <v>0</v>
      </c>
    </row>
    <row r="34" spans="1:12" x14ac:dyDescent="0.25">
      <c r="A34" s="134"/>
      <c r="B34" s="68" t="s">
        <v>7</v>
      </c>
      <c r="C34" s="69">
        <f t="shared" si="4"/>
        <v>450</v>
      </c>
      <c r="D34" s="69">
        <v>150</v>
      </c>
      <c r="E34" s="69">
        <v>150</v>
      </c>
      <c r="F34" s="69">
        <v>150</v>
      </c>
      <c r="G34" s="69">
        <f t="shared" si="5"/>
        <v>450</v>
      </c>
      <c r="H34" s="69">
        <v>150</v>
      </c>
      <c r="I34" s="69">
        <v>150</v>
      </c>
      <c r="J34" s="69">
        <v>150</v>
      </c>
      <c r="K34" s="69">
        <v>150</v>
      </c>
      <c r="L34" s="69">
        <f t="shared" si="6"/>
        <v>1050</v>
      </c>
    </row>
    <row r="35" spans="1:12" x14ac:dyDescent="0.25">
      <c r="A35" s="134"/>
      <c r="B35" s="68" t="s">
        <v>8</v>
      </c>
      <c r="C35" s="69">
        <f t="shared" si="4"/>
        <v>18</v>
      </c>
      <c r="D35" s="69">
        <v>6</v>
      </c>
      <c r="E35" s="69">
        <v>6</v>
      </c>
      <c r="F35" s="69">
        <v>6</v>
      </c>
      <c r="G35" s="69">
        <f t="shared" si="5"/>
        <v>18</v>
      </c>
      <c r="H35" s="69">
        <v>6</v>
      </c>
      <c r="I35" s="69">
        <v>6</v>
      </c>
      <c r="J35" s="69">
        <v>6</v>
      </c>
      <c r="K35" s="69">
        <v>6</v>
      </c>
      <c r="L35" s="69">
        <f t="shared" si="6"/>
        <v>42</v>
      </c>
    </row>
    <row r="36" spans="1:12" x14ac:dyDescent="0.25">
      <c r="A36" s="134" t="s">
        <v>96</v>
      </c>
      <c r="B36" s="70" t="s">
        <v>5</v>
      </c>
      <c r="C36" s="69">
        <f>D36+E36+F36</f>
        <v>450</v>
      </c>
      <c r="D36" s="69">
        <f>D37+D38+D39+D40</f>
        <v>150</v>
      </c>
      <c r="E36" s="69">
        <f t="shared" ref="E36" si="7">E37+E38+E39+E40</f>
        <v>150</v>
      </c>
      <c r="F36" s="69">
        <f t="shared" ref="F36" si="8">F37+F38+F39+F40</f>
        <v>150</v>
      </c>
      <c r="G36" s="69">
        <f>H36+I36+J36</f>
        <v>450</v>
      </c>
      <c r="H36" s="69">
        <f>H37+H38+H39+H40</f>
        <v>150</v>
      </c>
      <c r="I36" s="69">
        <f t="shared" ref="I36" si="9">I37+I38+I39+I40</f>
        <v>150</v>
      </c>
      <c r="J36" s="69">
        <f t="shared" ref="J36" si="10">J37+J38+J39+J40</f>
        <v>150</v>
      </c>
      <c r="K36" s="69">
        <f t="shared" ref="K36" si="11">K37+K38+K39+K40</f>
        <v>150</v>
      </c>
      <c r="L36" s="69">
        <f>C36+G36+K36</f>
        <v>1050</v>
      </c>
    </row>
    <row r="37" spans="1:12" ht="30" x14ac:dyDescent="0.25">
      <c r="A37" s="134"/>
      <c r="B37" s="68" t="s">
        <v>6</v>
      </c>
      <c r="C37" s="69">
        <f t="shared" ref="C37:C40" si="12">D37+E37+F37</f>
        <v>0</v>
      </c>
      <c r="D37" s="69"/>
      <c r="E37" s="69"/>
      <c r="F37" s="69"/>
      <c r="G37" s="69">
        <f t="shared" ref="G37:G40" si="13">H37+I37+J37</f>
        <v>0</v>
      </c>
      <c r="H37" s="69"/>
      <c r="I37" s="69"/>
      <c r="J37" s="69"/>
      <c r="K37" s="69"/>
      <c r="L37" s="69">
        <f t="shared" ref="L37:L40" si="14">C37+G37+K37</f>
        <v>0</v>
      </c>
    </row>
    <row r="38" spans="1:12" ht="30" x14ac:dyDescent="0.25">
      <c r="A38" s="134"/>
      <c r="B38" s="68" t="s">
        <v>17</v>
      </c>
      <c r="C38" s="69">
        <f t="shared" si="12"/>
        <v>0</v>
      </c>
      <c r="D38" s="69"/>
      <c r="E38" s="69"/>
      <c r="F38" s="69"/>
      <c r="G38" s="69">
        <f t="shared" si="13"/>
        <v>0</v>
      </c>
      <c r="H38" s="69"/>
      <c r="I38" s="69"/>
      <c r="J38" s="69"/>
      <c r="K38" s="69"/>
      <c r="L38" s="69">
        <f t="shared" si="14"/>
        <v>0</v>
      </c>
    </row>
    <row r="39" spans="1:12" x14ac:dyDescent="0.25">
      <c r="A39" s="134"/>
      <c r="B39" s="68" t="s">
        <v>7</v>
      </c>
      <c r="C39" s="69">
        <f t="shared" si="12"/>
        <v>450</v>
      </c>
      <c r="D39" s="69">
        <v>150</v>
      </c>
      <c r="E39" s="69">
        <v>150</v>
      </c>
      <c r="F39" s="69">
        <v>150</v>
      </c>
      <c r="G39" s="69">
        <f t="shared" si="13"/>
        <v>450</v>
      </c>
      <c r="H39" s="69">
        <v>150</v>
      </c>
      <c r="I39" s="69">
        <v>150</v>
      </c>
      <c r="J39" s="69">
        <v>150</v>
      </c>
      <c r="K39" s="69">
        <v>150</v>
      </c>
      <c r="L39" s="69">
        <f t="shared" si="14"/>
        <v>1050</v>
      </c>
    </row>
    <row r="40" spans="1:12" x14ac:dyDescent="0.25">
      <c r="A40" s="134"/>
      <c r="B40" s="68" t="s">
        <v>8</v>
      </c>
      <c r="C40" s="69">
        <f t="shared" si="12"/>
        <v>0</v>
      </c>
      <c r="D40" s="69"/>
      <c r="E40" s="69"/>
      <c r="F40" s="69"/>
      <c r="G40" s="69">
        <f t="shared" si="13"/>
        <v>0</v>
      </c>
      <c r="H40" s="69"/>
      <c r="I40" s="69"/>
      <c r="J40" s="69"/>
      <c r="K40" s="69"/>
      <c r="L40" s="69">
        <f t="shared" si="14"/>
        <v>0</v>
      </c>
    </row>
    <row r="41" spans="1:12" x14ac:dyDescent="0.25">
      <c r="A41" s="134" t="s">
        <v>98</v>
      </c>
      <c r="B41" s="70" t="s">
        <v>5</v>
      </c>
      <c r="C41" s="69">
        <f>D41+E41+F41</f>
        <v>144</v>
      </c>
      <c r="D41" s="69">
        <f>D42+D43+D44+D45</f>
        <v>48</v>
      </c>
      <c r="E41" s="69">
        <f t="shared" ref="E41" si="15">E42+E43+E44+E45</f>
        <v>48</v>
      </c>
      <c r="F41" s="69">
        <f t="shared" ref="F41" si="16">F42+F43+F44+F45</f>
        <v>48</v>
      </c>
      <c r="G41" s="69">
        <f>H41+I41+J41</f>
        <v>144</v>
      </c>
      <c r="H41" s="69">
        <f>H42+H43+H44+H45</f>
        <v>48</v>
      </c>
      <c r="I41" s="69">
        <f t="shared" ref="I41" si="17">I42+I43+I44+I45</f>
        <v>48</v>
      </c>
      <c r="J41" s="69">
        <f t="shared" ref="J41" si="18">J42+J43+J44+J45</f>
        <v>48</v>
      </c>
      <c r="K41" s="69">
        <f t="shared" ref="K41" si="19">K42+K43+K44+K45</f>
        <v>48</v>
      </c>
      <c r="L41" s="69">
        <f>C41+G41+K41</f>
        <v>336</v>
      </c>
    </row>
    <row r="42" spans="1:12" ht="30" x14ac:dyDescent="0.25">
      <c r="A42" s="134"/>
      <c r="B42" s="68" t="s">
        <v>6</v>
      </c>
      <c r="C42" s="69">
        <f t="shared" ref="C42:C45" si="20">D42+E42+F42</f>
        <v>0</v>
      </c>
      <c r="D42" s="69"/>
      <c r="E42" s="69"/>
      <c r="F42" s="69"/>
      <c r="G42" s="69">
        <f t="shared" ref="G42:G45" si="21">H42+I42+J42</f>
        <v>0</v>
      </c>
      <c r="H42" s="69"/>
      <c r="I42" s="69"/>
      <c r="J42" s="69"/>
      <c r="K42" s="69"/>
      <c r="L42" s="69">
        <f t="shared" ref="L42:L45" si="22">C42+G42+K42</f>
        <v>0</v>
      </c>
    </row>
    <row r="43" spans="1:12" ht="30" x14ac:dyDescent="0.25">
      <c r="A43" s="134"/>
      <c r="B43" s="68" t="s">
        <v>17</v>
      </c>
      <c r="C43" s="69">
        <f t="shared" si="20"/>
        <v>0</v>
      </c>
      <c r="D43" s="69"/>
      <c r="E43" s="69"/>
      <c r="F43" s="69"/>
      <c r="G43" s="69">
        <f t="shared" si="21"/>
        <v>0</v>
      </c>
      <c r="H43" s="69"/>
      <c r="I43" s="69"/>
      <c r="J43" s="69"/>
      <c r="K43" s="69"/>
      <c r="L43" s="69">
        <f t="shared" si="22"/>
        <v>0</v>
      </c>
    </row>
    <row r="44" spans="1:12" x14ac:dyDescent="0.25">
      <c r="A44" s="134"/>
      <c r="B44" s="68" t="s">
        <v>7</v>
      </c>
      <c r="C44" s="69">
        <f t="shared" si="20"/>
        <v>144</v>
      </c>
      <c r="D44" s="69">
        <v>48</v>
      </c>
      <c r="E44" s="69">
        <v>48</v>
      </c>
      <c r="F44" s="69">
        <v>48</v>
      </c>
      <c r="G44" s="69">
        <f t="shared" si="21"/>
        <v>144</v>
      </c>
      <c r="H44" s="69">
        <v>48</v>
      </c>
      <c r="I44" s="69">
        <v>48</v>
      </c>
      <c r="J44" s="69">
        <v>48</v>
      </c>
      <c r="K44" s="69">
        <v>48</v>
      </c>
      <c r="L44" s="69">
        <f t="shared" si="22"/>
        <v>336</v>
      </c>
    </row>
    <row r="45" spans="1:12" x14ac:dyDescent="0.25">
      <c r="A45" s="134"/>
      <c r="B45" s="68" t="s">
        <v>8</v>
      </c>
      <c r="C45" s="69">
        <f t="shared" si="20"/>
        <v>0</v>
      </c>
      <c r="D45" s="69"/>
      <c r="E45" s="69"/>
      <c r="F45" s="69"/>
      <c r="G45" s="69">
        <f t="shared" si="21"/>
        <v>0</v>
      </c>
      <c r="H45" s="69"/>
      <c r="I45" s="69"/>
      <c r="J45" s="69"/>
      <c r="K45" s="69"/>
      <c r="L45" s="69">
        <f t="shared" si="22"/>
        <v>0</v>
      </c>
    </row>
    <row r="46" spans="1:12" x14ac:dyDescent="0.25">
      <c r="A46" s="29" t="s">
        <v>18</v>
      </c>
      <c r="B46" s="95" t="s">
        <v>5</v>
      </c>
      <c r="C46" s="95"/>
      <c r="D46" s="132"/>
      <c r="E46" s="132"/>
      <c r="F46" s="95"/>
      <c r="G46" s="95"/>
      <c r="H46" s="136"/>
      <c r="I46" s="101"/>
      <c r="J46" s="101"/>
      <c r="K46" s="95"/>
      <c r="L46" s="133"/>
    </row>
    <row r="47" spans="1:12" x14ac:dyDescent="0.25">
      <c r="A47" s="83" t="s">
        <v>65</v>
      </c>
      <c r="B47" s="95"/>
      <c r="C47" s="95"/>
      <c r="D47" s="132"/>
      <c r="E47" s="132"/>
      <c r="F47" s="95"/>
      <c r="G47" s="95"/>
      <c r="H47" s="137"/>
      <c r="I47" s="102"/>
      <c r="J47" s="102"/>
      <c r="K47" s="95"/>
      <c r="L47" s="133"/>
    </row>
    <row r="48" spans="1:12" x14ac:dyDescent="0.25">
      <c r="A48" s="84"/>
      <c r="B48" s="95" t="s">
        <v>6</v>
      </c>
      <c r="C48" s="95"/>
      <c r="D48" s="132"/>
      <c r="E48" s="132"/>
      <c r="F48" s="95"/>
      <c r="G48" s="95"/>
      <c r="H48" s="136"/>
      <c r="I48" s="101"/>
      <c r="J48" s="101"/>
      <c r="K48" s="95"/>
      <c r="L48" s="95"/>
    </row>
    <row r="49" spans="1:12" x14ac:dyDescent="0.25">
      <c r="A49" s="84"/>
      <c r="B49" s="95"/>
      <c r="C49" s="95"/>
      <c r="D49" s="132"/>
      <c r="E49" s="132"/>
      <c r="F49" s="95"/>
      <c r="G49" s="95"/>
      <c r="H49" s="137"/>
      <c r="I49" s="102"/>
      <c r="J49" s="102"/>
      <c r="K49" s="95"/>
      <c r="L49" s="95"/>
    </row>
    <row r="50" spans="1:12" x14ac:dyDescent="0.25">
      <c r="A50" s="84"/>
      <c r="B50" s="95" t="s">
        <v>17</v>
      </c>
      <c r="C50" s="95"/>
      <c r="D50" s="132"/>
      <c r="E50" s="95"/>
      <c r="F50" s="95"/>
      <c r="G50" s="95"/>
      <c r="H50" s="136"/>
      <c r="I50" s="101"/>
      <c r="J50" s="101"/>
      <c r="K50" s="95"/>
      <c r="L50" s="95"/>
    </row>
    <row r="51" spans="1:12" x14ac:dyDescent="0.25">
      <c r="A51" s="84"/>
      <c r="B51" s="95"/>
      <c r="C51" s="95"/>
      <c r="D51" s="132"/>
      <c r="E51" s="95"/>
      <c r="F51" s="95"/>
      <c r="G51" s="95"/>
      <c r="H51" s="137"/>
      <c r="I51" s="102"/>
      <c r="J51" s="102"/>
      <c r="K51" s="95"/>
      <c r="L51" s="95"/>
    </row>
    <row r="52" spans="1:12" x14ac:dyDescent="0.25">
      <c r="A52" s="84"/>
      <c r="B52" s="95" t="s">
        <v>7</v>
      </c>
      <c r="C52" s="95"/>
      <c r="D52" s="132"/>
      <c r="E52" s="95"/>
      <c r="F52" s="95"/>
      <c r="G52" s="95"/>
      <c r="H52" s="136"/>
      <c r="I52" s="101"/>
      <c r="J52" s="101"/>
      <c r="K52" s="95"/>
      <c r="L52" s="133"/>
    </row>
    <row r="53" spans="1:12" x14ac:dyDescent="0.25">
      <c r="A53" s="84"/>
      <c r="B53" s="95"/>
      <c r="C53" s="95"/>
      <c r="D53" s="132"/>
      <c r="E53" s="95"/>
      <c r="F53" s="95"/>
      <c r="G53" s="95"/>
      <c r="H53" s="137"/>
      <c r="I53" s="102"/>
      <c r="J53" s="102"/>
      <c r="K53" s="95"/>
      <c r="L53" s="133"/>
    </row>
    <row r="54" spans="1:12" x14ac:dyDescent="0.25">
      <c r="A54" s="85"/>
      <c r="B54" s="28" t="s">
        <v>8</v>
      </c>
      <c r="C54" s="28"/>
      <c r="D54" s="30"/>
      <c r="E54" s="30"/>
      <c r="F54" s="28"/>
      <c r="G54" s="28"/>
      <c r="H54" s="30"/>
      <c r="I54" s="28"/>
      <c r="J54" s="28"/>
      <c r="K54" s="28"/>
      <c r="L54" s="28"/>
    </row>
    <row r="55" spans="1:12" x14ac:dyDescent="0.25">
      <c r="A55" s="72" t="s">
        <v>13</v>
      </c>
      <c r="B55" s="68" t="s">
        <v>5</v>
      </c>
      <c r="C55" s="76">
        <f>C56+C57+C58+C59</f>
        <v>270905.09999999998</v>
      </c>
      <c r="D55" s="76">
        <f>D56+D57+D58+D59</f>
        <v>101965.9</v>
      </c>
      <c r="E55" s="76">
        <f t="shared" ref="E55:L55" si="23">E56+E57+E58+E59</f>
        <v>84419.199999999997</v>
      </c>
      <c r="F55" s="76">
        <f t="shared" si="23"/>
        <v>84520</v>
      </c>
      <c r="G55" s="76">
        <f t="shared" si="23"/>
        <v>253560</v>
      </c>
      <c r="H55" s="76">
        <f t="shared" si="23"/>
        <v>84520</v>
      </c>
      <c r="I55" s="76">
        <f t="shared" si="23"/>
        <v>84520</v>
      </c>
      <c r="J55" s="76">
        <f t="shared" si="23"/>
        <v>84520</v>
      </c>
      <c r="K55" s="76">
        <f t="shared" si="23"/>
        <v>84520</v>
      </c>
      <c r="L55" s="76">
        <f t="shared" si="23"/>
        <v>608985.1</v>
      </c>
    </row>
    <row r="56" spans="1:12" ht="30" x14ac:dyDescent="0.25">
      <c r="A56" s="73" t="s">
        <v>85</v>
      </c>
      <c r="B56" s="68" t="s">
        <v>6</v>
      </c>
      <c r="C56" s="69">
        <f>D56+E56+F56</f>
        <v>103869.6</v>
      </c>
      <c r="D56" s="76">
        <v>43809.599999999999</v>
      </c>
      <c r="E56" s="76">
        <v>30060</v>
      </c>
      <c r="F56" s="69">
        <v>30000</v>
      </c>
      <c r="G56" s="69">
        <f>H56+I56+J56</f>
        <v>90000</v>
      </c>
      <c r="H56" s="76">
        <v>30000</v>
      </c>
      <c r="I56" s="76">
        <v>30000</v>
      </c>
      <c r="J56" s="76">
        <v>30000</v>
      </c>
      <c r="K56" s="76">
        <v>30000</v>
      </c>
      <c r="L56" s="69">
        <f>C56+G56+K56</f>
        <v>223869.6</v>
      </c>
    </row>
    <row r="57" spans="1:12" ht="30" x14ac:dyDescent="0.25">
      <c r="A57" s="74"/>
      <c r="B57" s="68" t="s">
        <v>17</v>
      </c>
      <c r="C57" s="69">
        <f t="shared" ref="C57:C59" si="24">D57+E57+F57</f>
        <v>30172</v>
      </c>
      <c r="D57" s="76">
        <v>12227</v>
      </c>
      <c r="E57" s="76">
        <v>8945</v>
      </c>
      <c r="F57" s="69">
        <v>9000</v>
      </c>
      <c r="G57" s="69">
        <f t="shared" ref="G57:G59" si="25">H57+I57+J57</f>
        <v>27000</v>
      </c>
      <c r="H57" s="76">
        <v>9000</v>
      </c>
      <c r="I57" s="76">
        <v>9000</v>
      </c>
      <c r="J57" s="76">
        <v>9000</v>
      </c>
      <c r="K57" s="76">
        <v>9000</v>
      </c>
      <c r="L57" s="69">
        <f t="shared" ref="L57:L59" si="26">C57+G57+K57</f>
        <v>66172</v>
      </c>
    </row>
    <row r="58" spans="1:12" x14ac:dyDescent="0.25">
      <c r="A58" s="74"/>
      <c r="B58" s="68" t="s">
        <v>7</v>
      </c>
      <c r="C58" s="69">
        <f t="shared" si="24"/>
        <v>136801.5</v>
      </c>
      <c r="D58" s="76">
        <v>45908.3</v>
      </c>
      <c r="E58" s="76">
        <v>45393.2</v>
      </c>
      <c r="F58" s="69">
        <v>45500</v>
      </c>
      <c r="G58" s="69">
        <f t="shared" si="25"/>
        <v>136500</v>
      </c>
      <c r="H58" s="76">
        <v>45500</v>
      </c>
      <c r="I58" s="76">
        <v>45500</v>
      </c>
      <c r="J58" s="76">
        <v>45500</v>
      </c>
      <c r="K58" s="76">
        <v>45500</v>
      </c>
      <c r="L58" s="69">
        <f t="shared" si="26"/>
        <v>318801.5</v>
      </c>
    </row>
    <row r="59" spans="1:12" x14ac:dyDescent="0.25">
      <c r="A59" s="75"/>
      <c r="B59" s="68" t="s">
        <v>8</v>
      </c>
      <c r="C59" s="69">
        <f t="shared" si="24"/>
        <v>62</v>
      </c>
      <c r="D59" s="76">
        <v>21</v>
      </c>
      <c r="E59" s="76">
        <v>21</v>
      </c>
      <c r="F59" s="69">
        <v>20</v>
      </c>
      <c r="G59" s="69">
        <f t="shared" si="25"/>
        <v>60</v>
      </c>
      <c r="H59" s="76">
        <v>20</v>
      </c>
      <c r="I59" s="76">
        <v>20</v>
      </c>
      <c r="J59" s="76">
        <v>20</v>
      </c>
      <c r="K59" s="76">
        <v>20</v>
      </c>
      <c r="L59" s="69">
        <f t="shared" si="26"/>
        <v>142</v>
      </c>
    </row>
    <row r="60" spans="1:12" x14ac:dyDescent="0.25">
      <c r="A60" s="46"/>
      <c r="B60" s="41" t="s">
        <v>5</v>
      </c>
      <c r="C60" s="43"/>
      <c r="D60" s="25"/>
      <c r="E60" s="25"/>
      <c r="F60" s="43"/>
      <c r="G60" s="43"/>
      <c r="H60" s="43"/>
      <c r="I60" s="43"/>
      <c r="J60" s="43"/>
      <c r="K60" s="43"/>
      <c r="L60" s="57"/>
    </row>
    <row r="61" spans="1:12" ht="30" x14ac:dyDescent="0.25">
      <c r="A61" s="58"/>
      <c r="B61" s="41" t="s">
        <v>6</v>
      </c>
      <c r="C61" s="43"/>
      <c r="D61" s="25"/>
      <c r="E61" s="25"/>
      <c r="F61" s="43"/>
      <c r="G61" s="43"/>
      <c r="H61" s="43"/>
      <c r="I61" s="43"/>
      <c r="J61" s="43"/>
      <c r="K61" s="43"/>
      <c r="L61" s="43"/>
    </row>
    <row r="62" spans="1:12" ht="30" x14ac:dyDescent="0.25">
      <c r="A62" s="58"/>
      <c r="B62" s="41" t="s">
        <v>17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 x14ac:dyDescent="0.25">
      <c r="A63" s="58"/>
      <c r="B63" s="41" t="s">
        <v>7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 x14ac:dyDescent="0.25">
      <c r="A64" s="59"/>
      <c r="B64" s="41" t="s">
        <v>8</v>
      </c>
      <c r="C64" s="43"/>
      <c r="D64" s="60"/>
      <c r="E64" s="60"/>
      <c r="F64" s="43"/>
      <c r="G64" s="43"/>
      <c r="H64" s="43"/>
      <c r="I64" s="43"/>
      <c r="J64" s="43"/>
      <c r="K64" s="43"/>
      <c r="L64" s="43"/>
    </row>
    <row r="65" spans="1:13" x14ac:dyDescent="0.25">
      <c r="A65" s="45" t="s">
        <v>19</v>
      </c>
      <c r="B65" s="41" t="s">
        <v>5</v>
      </c>
      <c r="C65" s="41"/>
      <c r="D65" s="43"/>
      <c r="E65" s="41"/>
      <c r="F65" s="41"/>
      <c r="G65" s="41"/>
      <c r="H65" s="41"/>
      <c r="I65" s="41"/>
      <c r="J65" s="41"/>
      <c r="K65" s="41"/>
      <c r="L65" s="42"/>
      <c r="M65" s="13"/>
    </row>
    <row r="66" spans="1:13" ht="30" x14ac:dyDescent="0.25">
      <c r="A66" s="83" t="s">
        <v>63</v>
      </c>
      <c r="B66" s="41" t="s">
        <v>6</v>
      </c>
      <c r="C66" s="41"/>
      <c r="D66" s="43"/>
      <c r="E66" s="41"/>
      <c r="F66" s="41"/>
      <c r="G66" s="41"/>
      <c r="H66" s="41"/>
      <c r="I66" s="41"/>
      <c r="J66" s="41"/>
      <c r="K66" s="41"/>
      <c r="L66" s="41"/>
      <c r="M66" s="13"/>
    </row>
    <row r="67" spans="1:13" ht="30" x14ac:dyDescent="0.25">
      <c r="A67" s="84"/>
      <c r="B67" s="41" t="s">
        <v>17</v>
      </c>
      <c r="C67" s="41"/>
      <c r="D67" s="43"/>
      <c r="E67" s="41"/>
      <c r="F67" s="41"/>
      <c r="G67" s="41"/>
      <c r="H67" s="41"/>
      <c r="I67" s="41"/>
      <c r="J67" s="41"/>
      <c r="K67" s="41"/>
      <c r="L67" s="41"/>
      <c r="M67" s="13"/>
    </row>
    <row r="68" spans="1:13" x14ac:dyDescent="0.25">
      <c r="A68" s="84"/>
      <c r="B68" s="41" t="s">
        <v>7</v>
      </c>
      <c r="C68" s="41"/>
      <c r="D68" s="43"/>
      <c r="E68" s="41"/>
      <c r="F68" s="41"/>
      <c r="G68" s="41"/>
      <c r="H68" s="41"/>
      <c r="I68" s="41"/>
      <c r="J68" s="41"/>
      <c r="K68" s="41"/>
      <c r="L68" s="42"/>
      <c r="M68" s="13"/>
    </row>
    <row r="69" spans="1:13" x14ac:dyDescent="0.25">
      <c r="A69" s="85"/>
      <c r="B69" s="41" t="s">
        <v>8</v>
      </c>
      <c r="C69" s="41"/>
      <c r="D69" s="43"/>
      <c r="E69" s="41"/>
      <c r="F69" s="41"/>
      <c r="G69" s="41"/>
      <c r="H69" s="41"/>
      <c r="I69" s="41"/>
      <c r="J69" s="41"/>
      <c r="K69" s="41"/>
      <c r="L69" s="41"/>
      <c r="M69" s="13"/>
    </row>
    <row r="70" spans="1:13" x14ac:dyDescent="0.25">
      <c r="A70" s="103"/>
      <c r="B70" s="41" t="s">
        <v>5</v>
      </c>
      <c r="C70" s="43"/>
      <c r="D70" s="43"/>
      <c r="E70" s="43"/>
      <c r="F70" s="43"/>
      <c r="G70" s="41"/>
      <c r="H70" s="41"/>
      <c r="I70" s="41"/>
      <c r="J70" s="41"/>
      <c r="K70" s="41"/>
      <c r="L70" s="42"/>
      <c r="M70" s="13"/>
    </row>
    <row r="71" spans="1:13" ht="30" x14ac:dyDescent="0.25">
      <c r="A71" s="83"/>
      <c r="B71" s="41" t="s">
        <v>6</v>
      </c>
      <c r="C71" s="43"/>
      <c r="D71" s="43"/>
      <c r="E71" s="43"/>
      <c r="F71" s="43"/>
      <c r="G71" s="41"/>
      <c r="H71" s="41"/>
      <c r="I71" s="41"/>
      <c r="J71" s="41"/>
      <c r="K71" s="41"/>
      <c r="L71" s="41"/>
      <c r="M71" s="13"/>
    </row>
    <row r="72" spans="1:13" ht="30" x14ac:dyDescent="0.25">
      <c r="A72" s="83"/>
      <c r="B72" s="41" t="s">
        <v>17</v>
      </c>
      <c r="C72" s="43"/>
      <c r="D72" s="43"/>
      <c r="E72" s="43"/>
      <c r="F72" s="43"/>
      <c r="G72" s="41"/>
      <c r="H72" s="41"/>
      <c r="I72" s="41"/>
      <c r="J72" s="41"/>
      <c r="K72" s="41"/>
      <c r="L72" s="41"/>
      <c r="M72" s="13"/>
    </row>
    <row r="73" spans="1:13" x14ac:dyDescent="0.25">
      <c r="A73" s="83"/>
      <c r="B73" s="41" t="s">
        <v>7</v>
      </c>
      <c r="C73" s="43"/>
      <c r="D73" s="43"/>
      <c r="E73" s="41"/>
      <c r="F73" s="41"/>
      <c r="G73" s="41"/>
      <c r="H73" s="41"/>
      <c r="I73" s="41"/>
      <c r="J73" s="41"/>
      <c r="K73" s="41"/>
      <c r="L73" s="42"/>
      <c r="M73" s="13"/>
    </row>
    <row r="74" spans="1:13" x14ac:dyDescent="0.25">
      <c r="A74" s="83"/>
      <c r="B74" s="95" t="s">
        <v>8</v>
      </c>
      <c r="C74" s="95"/>
      <c r="D74" s="95"/>
      <c r="E74" s="95"/>
      <c r="F74" s="95"/>
      <c r="G74" s="95"/>
      <c r="H74" s="101"/>
      <c r="I74" s="101"/>
      <c r="J74" s="101"/>
      <c r="K74" s="95"/>
      <c r="L74" s="95"/>
      <c r="M74" s="13"/>
    </row>
    <row r="75" spans="1:13" ht="6" customHeight="1" x14ac:dyDescent="0.25">
      <c r="A75" s="104"/>
      <c r="B75" s="95"/>
      <c r="C75" s="95"/>
      <c r="D75" s="95"/>
      <c r="E75" s="95"/>
      <c r="F75" s="95"/>
      <c r="G75" s="95"/>
      <c r="H75" s="102"/>
      <c r="I75" s="102"/>
      <c r="J75" s="102"/>
      <c r="K75" s="95"/>
      <c r="L75" s="95"/>
      <c r="M75" s="13"/>
    </row>
    <row r="76" spans="1:13" x14ac:dyDescent="0.25">
      <c r="A76" s="45"/>
      <c r="B76" s="41" t="s">
        <v>5</v>
      </c>
      <c r="C76" s="25"/>
      <c r="D76" s="25"/>
      <c r="E76" s="41"/>
      <c r="F76" s="41"/>
      <c r="G76" s="41"/>
      <c r="H76" s="41"/>
      <c r="I76" s="41"/>
      <c r="J76" s="41"/>
      <c r="K76" s="41"/>
      <c r="L76" s="41"/>
      <c r="M76" s="13"/>
    </row>
    <row r="77" spans="1:13" ht="30" x14ac:dyDescent="0.25">
      <c r="A77" s="21"/>
      <c r="B77" s="41" t="s">
        <v>6</v>
      </c>
      <c r="C77" s="25"/>
      <c r="D77" s="25"/>
      <c r="E77" s="41"/>
      <c r="F77" s="41"/>
      <c r="G77" s="41"/>
      <c r="H77" s="41"/>
      <c r="I77" s="41"/>
      <c r="J77" s="41"/>
      <c r="K77" s="41"/>
      <c r="L77" s="41"/>
      <c r="M77" s="13"/>
    </row>
    <row r="78" spans="1:13" ht="30" x14ac:dyDescent="0.25">
      <c r="A78" s="21"/>
      <c r="B78" s="41" t="s">
        <v>17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13"/>
    </row>
    <row r="79" spans="1:13" x14ac:dyDescent="0.25">
      <c r="A79" s="39"/>
      <c r="B79" s="41" t="s">
        <v>7</v>
      </c>
      <c r="C79" s="25"/>
      <c r="D79" s="25"/>
      <c r="E79" s="41"/>
      <c r="F79" s="41"/>
      <c r="G79" s="41"/>
      <c r="H79" s="41"/>
      <c r="I79" s="41"/>
      <c r="J79" s="41"/>
      <c r="K79" s="41"/>
      <c r="L79" s="41"/>
      <c r="M79" s="13"/>
    </row>
    <row r="80" spans="1:13" x14ac:dyDescent="0.25">
      <c r="A80" s="40"/>
      <c r="B80" s="41" t="s">
        <v>8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"/>
    </row>
    <row r="81" spans="1:12" x14ac:dyDescent="0.25">
      <c r="A81" s="103" t="s">
        <v>20</v>
      </c>
      <c r="B81" s="17" t="s">
        <v>5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 ht="30" x14ac:dyDescent="0.25">
      <c r="A82" s="83"/>
      <c r="B82" s="17" t="s">
        <v>6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 ht="30" x14ac:dyDescent="0.25">
      <c r="A83" s="83"/>
      <c r="B83" s="17" t="s">
        <v>17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 x14ac:dyDescent="0.25">
      <c r="A84" s="83"/>
      <c r="B84" s="17" t="s">
        <v>7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1:12" x14ac:dyDescent="0.25">
      <c r="A85" s="104"/>
      <c r="B85" s="17" t="s">
        <v>8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1:12" ht="15" customHeight="1" x14ac:dyDescent="0.25">
      <c r="A86" s="109" t="s">
        <v>87</v>
      </c>
      <c r="B86" s="69" t="s">
        <v>5</v>
      </c>
      <c r="C86" s="69">
        <f>C87+C88+C89+C90</f>
        <v>125495.4</v>
      </c>
      <c r="D86" s="69">
        <f t="shared" ref="D86" si="27">D87+D88+D89+D90</f>
        <v>36293.9</v>
      </c>
      <c r="E86" s="69">
        <f t="shared" ref="E86" si="28">E87+E88+E89+E90</f>
        <v>46815</v>
      </c>
      <c r="F86" s="69">
        <f t="shared" ref="F86" si="29">F87+F88+F89+F90</f>
        <v>42386.5</v>
      </c>
      <c r="G86" s="69">
        <f t="shared" ref="G86" si="30">G87+G88+G89+G90</f>
        <v>125495.4</v>
      </c>
      <c r="H86" s="69">
        <f t="shared" ref="H86" si="31">H87+H88+H89+H90</f>
        <v>36293.9</v>
      </c>
      <c r="I86" s="69">
        <f t="shared" ref="I86" si="32">I87+I88+I89+I90</f>
        <v>46815</v>
      </c>
      <c r="J86" s="69">
        <f t="shared" ref="J86" si="33">J87+J88+J89+J90</f>
        <v>42386.5</v>
      </c>
      <c r="K86" s="69">
        <f t="shared" ref="K86" si="34">K87+K88+K89+K90</f>
        <v>125495.4</v>
      </c>
      <c r="L86" s="69">
        <f>L87+L88+L89+L90</f>
        <v>376486.2</v>
      </c>
    </row>
    <row r="87" spans="1:12" ht="30" x14ac:dyDescent="0.25">
      <c r="A87" s="112"/>
      <c r="B87" s="69" t="s">
        <v>6</v>
      </c>
      <c r="C87" s="69">
        <f>D87+E87+F87</f>
        <v>51085.5</v>
      </c>
      <c r="D87" s="69">
        <v>13350</v>
      </c>
      <c r="E87" s="69">
        <v>21735.5</v>
      </c>
      <c r="F87" s="69">
        <v>16000</v>
      </c>
      <c r="G87" s="69">
        <f>H87+I87+J87</f>
        <v>51085.5</v>
      </c>
      <c r="H87" s="69">
        <v>13350</v>
      </c>
      <c r="I87" s="69">
        <v>21735.5</v>
      </c>
      <c r="J87" s="69">
        <v>16000</v>
      </c>
      <c r="K87" s="69">
        <v>51085.5</v>
      </c>
      <c r="L87" s="69">
        <f>C87+G87+K87</f>
        <v>153256.5</v>
      </c>
    </row>
    <row r="88" spans="1:12" ht="30" x14ac:dyDescent="0.25">
      <c r="A88" s="112"/>
      <c r="B88" s="69" t="s">
        <v>17</v>
      </c>
      <c r="C88" s="69">
        <f t="shared" ref="C88:C90" si="35">D88+E88+F88</f>
        <v>35800</v>
      </c>
      <c r="D88" s="69">
        <v>10100</v>
      </c>
      <c r="E88" s="69">
        <v>12200</v>
      </c>
      <c r="F88" s="69">
        <v>13500</v>
      </c>
      <c r="G88" s="69">
        <f t="shared" ref="G88:G90" si="36">H88+I88+J88</f>
        <v>35800</v>
      </c>
      <c r="H88" s="69">
        <v>10100</v>
      </c>
      <c r="I88" s="69">
        <v>12200</v>
      </c>
      <c r="J88" s="69">
        <v>13500</v>
      </c>
      <c r="K88" s="69">
        <v>35800</v>
      </c>
      <c r="L88" s="69">
        <f t="shared" ref="L88:L90" si="37">C88+G88+K88</f>
        <v>107400</v>
      </c>
    </row>
    <row r="89" spans="1:12" x14ac:dyDescent="0.25">
      <c r="A89" s="112"/>
      <c r="B89" s="69" t="s">
        <v>7</v>
      </c>
      <c r="C89" s="69">
        <f t="shared" si="35"/>
        <v>1109.9000000000001</v>
      </c>
      <c r="D89" s="69">
        <v>343.9</v>
      </c>
      <c r="E89" s="69">
        <v>379.5</v>
      </c>
      <c r="F89" s="69">
        <v>386.5</v>
      </c>
      <c r="G89" s="69">
        <f t="shared" si="36"/>
        <v>1109.9000000000001</v>
      </c>
      <c r="H89" s="69">
        <v>343.9</v>
      </c>
      <c r="I89" s="69">
        <v>379.5</v>
      </c>
      <c r="J89" s="69">
        <v>386.5</v>
      </c>
      <c r="K89" s="69">
        <v>1109.9000000000001</v>
      </c>
      <c r="L89" s="69">
        <f t="shared" si="37"/>
        <v>3329.7000000000003</v>
      </c>
    </row>
    <row r="90" spans="1:12" x14ac:dyDescent="0.25">
      <c r="A90" s="113"/>
      <c r="B90" s="69" t="s">
        <v>8</v>
      </c>
      <c r="C90" s="69">
        <f t="shared" si="35"/>
        <v>37500</v>
      </c>
      <c r="D90" s="69">
        <v>12500</v>
      </c>
      <c r="E90" s="69">
        <v>12500</v>
      </c>
      <c r="F90" s="69">
        <v>12500</v>
      </c>
      <c r="G90" s="69">
        <f t="shared" si="36"/>
        <v>37500</v>
      </c>
      <c r="H90" s="69">
        <v>12500</v>
      </c>
      <c r="I90" s="69">
        <v>12500</v>
      </c>
      <c r="J90" s="69">
        <v>12500</v>
      </c>
      <c r="K90" s="69">
        <v>37500</v>
      </c>
      <c r="L90" s="69">
        <f t="shared" si="37"/>
        <v>112500</v>
      </c>
    </row>
    <row r="91" spans="1:12" x14ac:dyDescent="0.25">
      <c r="A91" s="18" t="s">
        <v>21</v>
      </c>
      <c r="B91" s="17" t="s">
        <v>5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 ht="30" customHeight="1" x14ac:dyDescent="0.25">
      <c r="A92" s="150" t="s">
        <v>23</v>
      </c>
      <c r="B92" s="17" t="s">
        <v>6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1:12" ht="30" x14ac:dyDescent="0.25">
      <c r="A93" s="150"/>
      <c r="B93" s="17" t="s">
        <v>17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2" ht="76.5" customHeight="1" x14ac:dyDescent="0.25">
      <c r="A94" s="150"/>
      <c r="B94" s="17" t="s">
        <v>7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 ht="92.25" customHeight="1" x14ac:dyDescent="0.25">
      <c r="A95" s="151"/>
      <c r="B95" s="36" t="s">
        <v>8</v>
      </c>
      <c r="C95" s="35"/>
      <c r="D95" s="35"/>
      <c r="E95" s="35"/>
      <c r="F95" s="35"/>
      <c r="G95" s="35"/>
      <c r="H95" s="17"/>
      <c r="I95" s="17"/>
      <c r="J95" s="17"/>
      <c r="K95" s="35"/>
      <c r="L95" s="35"/>
    </row>
    <row r="96" spans="1:12" x14ac:dyDescent="0.25">
      <c r="A96" s="109" t="s">
        <v>88</v>
      </c>
      <c r="B96" s="69" t="s">
        <v>5</v>
      </c>
      <c r="C96" s="69">
        <f>D96+E96+F96</f>
        <v>4200</v>
      </c>
      <c r="D96" s="69">
        <f>D97+D98+D99+D100</f>
        <v>1400</v>
      </c>
      <c r="E96" s="69">
        <f t="shared" ref="E96:H96" si="38">E97+E98+E99+E100</f>
        <v>1400</v>
      </c>
      <c r="F96" s="69">
        <f t="shared" si="38"/>
        <v>1400</v>
      </c>
      <c r="G96" s="69">
        <f>H96+I96+J96</f>
        <v>4200</v>
      </c>
      <c r="H96" s="69">
        <f t="shared" si="38"/>
        <v>1400</v>
      </c>
      <c r="I96" s="69">
        <f t="shared" ref="I96" si="39">I97+I98+I99+I100</f>
        <v>1400</v>
      </c>
      <c r="J96" s="69">
        <f t="shared" ref="J96:K96" si="40">J97+J98+J99+J100</f>
        <v>1400</v>
      </c>
      <c r="K96" s="69">
        <f t="shared" si="40"/>
        <v>1400</v>
      </c>
      <c r="L96" s="69">
        <f>C96+G96+K96</f>
        <v>9800</v>
      </c>
    </row>
    <row r="97" spans="1:13" ht="30" x14ac:dyDescent="0.25">
      <c r="A97" s="112"/>
      <c r="B97" s="69" t="s">
        <v>6</v>
      </c>
      <c r="C97" s="69">
        <f t="shared" ref="C97:C100" si="41">D97+E97+F97</f>
        <v>0</v>
      </c>
      <c r="D97" s="69"/>
      <c r="E97" s="69"/>
      <c r="F97" s="69"/>
      <c r="G97" s="69">
        <f t="shared" ref="G97:G100" si="42">H97+I97+J97</f>
        <v>0</v>
      </c>
      <c r="H97" s="69"/>
      <c r="I97" s="69"/>
      <c r="J97" s="69"/>
      <c r="K97" s="69"/>
      <c r="L97" s="69">
        <f t="shared" ref="L97:L100" si="43">C97+G97+K97</f>
        <v>0</v>
      </c>
    </row>
    <row r="98" spans="1:13" ht="30" x14ac:dyDescent="0.25">
      <c r="A98" s="112"/>
      <c r="B98" s="69" t="s">
        <v>17</v>
      </c>
      <c r="C98" s="69">
        <f t="shared" si="41"/>
        <v>0</v>
      </c>
      <c r="D98" s="69"/>
      <c r="E98" s="69"/>
      <c r="F98" s="69"/>
      <c r="G98" s="69">
        <f t="shared" si="42"/>
        <v>0</v>
      </c>
      <c r="H98" s="69"/>
      <c r="I98" s="69"/>
      <c r="J98" s="69"/>
      <c r="K98" s="69"/>
      <c r="L98" s="69">
        <f t="shared" si="43"/>
        <v>0</v>
      </c>
    </row>
    <row r="99" spans="1:13" x14ac:dyDescent="0.25">
      <c r="A99" s="112"/>
      <c r="B99" s="69" t="s">
        <v>7</v>
      </c>
      <c r="C99" s="69">
        <f t="shared" si="41"/>
        <v>4200</v>
      </c>
      <c r="D99" s="69">
        <v>1400</v>
      </c>
      <c r="E99" s="69">
        <v>1400</v>
      </c>
      <c r="F99" s="69">
        <v>1400</v>
      </c>
      <c r="G99" s="69">
        <f t="shared" si="42"/>
        <v>4200</v>
      </c>
      <c r="H99" s="69">
        <v>1400</v>
      </c>
      <c r="I99" s="69">
        <v>1400</v>
      </c>
      <c r="J99" s="69">
        <v>1400</v>
      </c>
      <c r="K99" s="69">
        <v>1400</v>
      </c>
      <c r="L99" s="69">
        <f t="shared" si="43"/>
        <v>9800</v>
      </c>
    </row>
    <row r="100" spans="1:13" x14ac:dyDescent="0.25">
      <c r="A100" s="113"/>
      <c r="B100" s="69" t="s">
        <v>8</v>
      </c>
      <c r="C100" s="69">
        <f t="shared" si="41"/>
        <v>0</v>
      </c>
      <c r="D100" s="69"/>
      <c r="E100" s="69"/>
      <c r="F100" s="69"/>
      <c r="G100" s="69">
        <f t="shared" si="42"/>
        <v>0</v>
      </c>
      <c r="H100" s="69"/>
      <c r="I100" s="69"/>
      <c r="J100" s="69"/>
      <c r="K100" s="69"/>
      <c r="L100" s="69">
        <f t="shared" si="43"/>
        <v>0</v>
      </c>
    </row>
    <row r="101" spans="1:13" ht="19.5" customHeight="1" x14ac:dyDescent="0.25">
      <c r="A101" s="61" t="s">
        <v>22</v>
      </c>
      <c r="B101" s="62" t="s">
        <v>5</v>
      </c>
      <c r="C101" s="62"/>
      <c r="D101" s="25"/>
      <c r="E101" s="25"/>
      <c r="F101" s="25"/>
      <c r="G101" s="62"/>
      <c r="H101" s="25"/>
      <c r="I101" s="62"/>
      <c r="J101" s="62"/>
      <c r="K101" s="62"/>
      <c r="L101" s="62"/>
      <c r="M101" s="13"/>
    </row>
    <row r="102" spans="1:13" ht="29.25" customHeight="1" x14ac:dyDescent="0.25">
      <c r="A102" s="106" t="s">
        <v>69</v>
      </c>
      <c r="B102" s="62" t="s">
        <v>6</v>
      </c>
      <c r="C102" s="62"/>
      <c r="D102" s="25"/>
      <c r="E102" s="25"/>
      <c r="F102" s="25"/>
      <c r="G102" s="62"/>
      <c r="H102" s="25"/>
      <c r="I102" s="62"/>
      <c r="J102" s="62"/>
      <c r="K102" s="62"/>
      <c r="L102" s="62"/>
      <c r="M102" s="13"/>
    </row>
    <row r="103" spans="1:13" ht="33.75" customHeight="1" x14ac:dyDescent="0.25">
      <c r="A103" s="107"/>
      <c r="B103" s="62" t="s">
        <v>17</v>
      </c>
      <c r="C103" s="62"/>
      <c r="D103" s="25"/>
      <c r="E103" s="25"/>
      <c r="F103" s="25"/>
      <c r="G103" s="62"/>
      <c r="H103" s="25"/>
      <c r="I103" s="62"/>
      <c r="J103" s="62"/>
      <c r="K103" s="62"/>
      <c r="L103" s="62"/>
      <c r="M103" s="13"/>
    </row>
    <row r="104" spans="1:13" ht="28.5" customHeight="1" x14ac:dyDescent="0.25">
      <c r="A104" s="107"/>
      <c r="B104" s="62" t="s">
        <v>7</v>
      </c>
      <c r="C104" s="62"/>
      <c r="D104" s="63"/>
      <c r="E104" s="64"/>
      <c r="F104" s="64"/>
      <c r="G104" s="62"/>
      <c r="H104" s="64"/>
      <c r="I104" s="62"/>
      <c r="J104" s="62"/>
      <c r="K104" s="62"/>
      <c r="L104" s="62"/>
      <c r="M104" s="13"/>
    </row>
    <row r="105" spans="1:13" ht="24.75" customHeight="1" x14ac:dyDescent="0.25">
      <c r="A105" s="108"/>
      <c r="B105" s="62" t="s">
        <v>8</v>
      </c>
      <c r="C105" s="62"/>
      <c r="D105" s="63"/>
      <c r="E105" s="63"/>
      <c r="F105" s="64"/>
      <c r="G105" s="62"/>
      <c r="H105" s="64"/>
      <c r="I105" s="62"/>
      <c r="J105" s="62"/>
      <c r="K105" s="62"/>
      <c r="L105" s="62"/>
      <c r="M105" s="13"/>
    </row>
    <row r="106" spans="1:13" x14ac:dyDescent="0.25">
      <c r="A106" s="114" t="s">
        <v>57</v>
      </c>
      <c r="B106" s="41" t="s">
        <v>5</v>
      </c>
      <c r="C106" s="41"/>
      <c r="D106" s="41"/>
      <c r="E106" s="41"/>
      <c r="F106" s="43"/>
      <c r="G106" s="41"/>
      <c r="H106" s="41"/>
      <c r="I106" s="41"/>
      <c r="J106" s="41"/>
      <c r="K106" s="41"/>
      <c r="L106" s="42"/>
      <c r="M106" s="13"/>
    </row>
    <row r="107" spans="1:13" ht="30" x14ac:dyDescent="0.25">
      <c r="A107" s="99"/>
      <c r="B107" s="41" t="s">
        <v>6</v>
      </c>
      <c r="C107" s="41"/>
      <c r="D107" s="41"/>
      <c r="E107" s="41"/>
      <c r="F107" s="43"/>
      <c r="G107" s="41"/>
      <c r="H107" s="41"/>
      <c r="I107" s="41"/>
      <c r="J107" s="41"/>
      <c r="K107" s="41"/>
      <c r="L107" s="42"/>
      <c r="M107" s="13"/>
    </row>
    <row r="108" spans="1:13" ht="30" x14ac:dyDescent="0.25">
      <c r="A108" s="99"/>
      <c r="B108" s="41" t="s">
        <v>17</v>
      </c>
      <c r="C108" s="41"/>
      <c r="D108" s="41"/>
      <c r="E108" s="41"/>
      <c r="F108" s="43"/>
      <c r="G108" s="41"/>
      <c r="H108" s="41"/>
      <c r="I108" s="41"/>
      <c r="J108" s="41"/>
      <c r="K108" s="41"/>
      <c r="L108" s="42"/>
      <c r="M108" s="13"/>
    </row>
    <row r="109" spans="1:13" x14ac:dyDescent="0.25">
      <c r="A109" s="99"/>
      <c r="B109" s="41" t="s">
        <v>7</v>
      </c>
      <c r="C109" s="41"/>
      <c r="D109" s="41"/>
      <c r="E109" s="41"/>
      <c r="F109" s="43"/>
      <c r="G109" s="41"/>
      <c r="H109" s="41"/>
      <c r="I109" s="41"/>
      <c r="J109" s="41"/>
      <c r="K109" s="41"/>
      <c r="L109" s="42"/>
      <c r="M109" s="13"/>
    </row>
    <row r="110" spans="1:13" x14ac:dyDescent="0.25">
      <c r="A110" s="99"/>
      <c r="B110" s="45" t="s">
        <v>8</v>
      </c>
      <c r="C110" s="41"/>
      <c r="D110" s="41"/>
      <c r="E110" s="41"/>
      <c r="F110" s="43"/>
      <c r="G110" s="41"/>
      <c r="H110" s="41"/>
      <c r="I110" s="41"/>
      <c r="J110" s="41"/>
      <c r="K110" s="41"/>
      <c r="L110" s="42"/>
      <c r="M110" s="13"/>
    </row>
    <row r="111" spans="1:13" x14ac:dyDescent="0.25">
      <c r="A111" s="65" t="s">
        <v>24</v>
      </c>
      <c r="B111" s="41" t="s">
        <v>5</v>
      </c>
      <c r="C111" s="41"/>
      <c r="D111" s="41"/>
      <c r="E111" s="41"/>
      <c r="F111" s="25"/>
      <c r="G111" s="41"/>
      <c r="H111" s="41"/>
      <c r="I111" s="41"/>
      <c r="J111" s="41"/>
      <c r="K111" s="41"/>
      <c r="L111" s="42"/>
      <c r="M111" s="13"/>
    </row>
    <row r="112" spans="1:13" ht="30" x14ac:dyDescent="0.25">
      <c r="A112" s="115" t="s">
        <v>25</v>
      </c>
      <c r="B112" s="41" t="s">
        <v>6</v>
      </c>
      <c r="C112" s="41"/>
      <c r="D112" s="41"/>
      <c r="E112" s="41"/>
      <c r="F112" s="25"/>
      <c r="G112" s="41"/>
      <c r="H112" s="41"/>
      <c r="I112" s="41"/>
      <c r="J112" s="41"/>
      <c r="K112" s="41"/>
      <c r="L112" s="47"/>
      <c r="M112" s="13"/>
    </row>
    <row r="113" spans="1:13" ht="30" x14ac:dyDescent="0.25">
      <c r="A113" s="116"/>
      <c r="B113" s="41" t="s">
        <v>17</v>
      </c>
      <c r="C113" s="41"/>
      <c r="D113" s="41"/>
      <c r="E113" s="41"/>
      <c r="F113" s="25"/>
      <c r="G113" s="41"/>
      <c r="H113" s="41"/>
      <c r="I113" s="41"/>
      <c r="J113" s="41"/>
      <c r="K113" s="41"/>
      <c r="L113" s="47"/>
      <c r="M113" s="13"/>
    </row>
    <row r="114" spans="1:13" x14ac:dyDescent="0.25">
      <c r="A114" s="116"/>
      <c r="B114" s="41" t="s">
        <v>7</v>
      </c>
      <c r="C114" s="41"/>
      <c r="D114" s="41"/>
      <c r="E114" s="41"/>
      <c r="F114" s="25"/>
      <c r="G114" s="41"/>
      <c r="H114" s="41"/>
      <c r="I114" s="41"/>
      <c r="J114" s="41"/>
      <c r="K114" s="41"/>
      <c r="L114" s="42"/>
      <c r="M114" s="13"/>
    </row>
    <row r="115" spans="1:13" x14ac:dyDescent="0.25">
      <c r="A115" s="116"/>
      <c r="B115" s="41" t="s">
        <v>8</v>
      </c>
      <c r="C115" s="41"/>
      <c r="D115" s="41"/>
      <c r="E115" s="41"/>
      <c r="F115" s="43"/>
      <c r="G115" s="41"/>
      <c r="H115" s="41"/>
      <c r="I115" s="41"/>
      <c r="J115" s="41"/>
      <c r="K115" s="41"/>
      <c r="L115" s="41"/>
      <c r="M115" s="13"/>
    </row>
    <row r="116" spans="1:13" ht="15" customHeight="1" x14ac:dyDescent="0.25">
      <c r="A116" s="109" t="s">
        <v>93</v>
      </c>
      <c r="B116" s="68" t="s">
        <v>5</v>
      </c>
      <c r="C116" s="69">
        <f>D116+E116+F116</f>
        <v>10241.847</v>
      </c>
      <c r="D116" s="69">
        <f>D117+D118+D119+D120</f>
        <v>5007.9569999999994</v>
      </c>
      <c r="E116" s="69">
        <f t="shared" ref="E116:F116" si="44">E117+E118+E119+E120</f>
        <v>5163.8900000000003</v>
      </c>
      <c r="F116" s="69">
        <f t="shared" si="44"/>
        <v>70</v>
      </c>
      <c r="G116" s="69"/>
      <c r="H116" s="69"/>
      <c r="I116" s="69"/>
      <c r="J116" s="69"/>
      <c r="K116" s="69"/>
      <c r="L116" s="71">
        <f>C116+G116+K116</f>
        <v>10241.847</v>
      </c>
      <c r="M116" s="13"/>
    </row>
    <row r="117" spans="1:13" ht="30" x14ac:dyDescent="0.25">
      <c r="A117" s="110"/>
      <c r="B117" s="68" t="s">
        <v>6</v>
      </c>
      <c r="C117" s="69">
        <f t="shared" ref="C117:C120" si="45">D117+E117+F117</f>
        <v>0</v>
      </c>
      <c r="D117" s="69">
        <v>0</v>
      </c>
      <c r="E117" s="69">
        <v>0</v>
      </c>
      <c r="F117" s="69">
        <v>0</v>
      </c>
      <c r="G117" s="69"/>
      <c r="H117" s="69"/>
      <c r="I117" s="69"/>
      <c r="J117" s="69"/>
      <c r="K117" s="69"/>
      <c r="L117" s="71">
        <f t="shared" ref="L117:L120" si="46">C117+G117+K117</f>
        <v>0</v>
      </c>
      <c r="M117" s="13"/>
    </row>
    <row r="118" spans="1:13" ht="30" x14ac:dyDescent="0.25">
      <c r="A118" s="110"/>
      <c r="B118" s="68" t="s">
        <v>17</v>
      </c>
      <c r="C118" s="69">
        <f t="shared" si="45"/>
        <v>10069.476999999999</v>
      </c>
      <c r="D118" s="69">
        <v>4957.2269999999999</v>
      </c>
      <c r="E118" s="69">
        <v>5112.25</v>
      </c>
      <c r="F118" s="69">
        <v>0</v>
      </c>
      <c r="G118" s="69"/>
      <c r="H118" s="69"/>
      <c r="I118" s="69"/>
      <c r="J118" s="69"/>
      <c r="K118" s="69"/>
      <c r="L118" s="71">
        <f t="shared" si="46"/>
        <v>10069.476999999999</v>
      </c>
      <c r="M118" s="13"/>
    </row>
    <row r="119" spans="1:13" x14ac:dyDescent="0.25">
      <c r="A119" s="110"/>
      <c r="B119" s="68" t="s">
        <v>7</v>
      </c>
      <c r="C119" s="69">
        <f t="shared" si="45"/>
        <v>172.37</v>
      </c>
      <c r="D119" s="69">
        <v>50.73</v>
      </c>
      <c r="E119" s="69">
        <v>51.64</v>
      </c>
      <c r="F119" s="69">
        <v>70</v>
      </c>
      <c r="G119" s="69"/>
      <c r="H119" s="69"/>
      <c r="I119" s="69"/>
      <c r="J119" s="69"/>
      <c r="K119" s="69"/>
      <c r="L119" s="71">
        <f t="shared" si="46"/>
        <v>172.37</v>
      </c>
      <c r="M119" s="13"/>
    </row>
    <row r="120" spans="1:13" x14ac:dyDescent="0.25">
      <c r="A120" s="111"/>
      <c r="B120" s="68" t="s">
        <v>8</v>
      </c>
      <c r="C120" s="69">
        <f t="shared" si="45"/>
        <v>0</v>
      </c>
      <c r="D120" s="69">
        <v>0</v>
      </c>
      <c r="E120" s="69">
        <v>0</v>
      </c>
      <c r="F120" s="69"/>
      <c r="G120" s="69"/>
      <c r="H120" s="69"/>
      <c r="I120" s="69"/>
      <c r="J120" s="69"/>
      <c r="K120" s="69"/>
      <c r="L120" s="71">
        <f t="shared" si="46"/>
        <v>0</v>
      </c>
      <c r="M120" s="13"/>
    </row>
    <row r="121" spans="1:13" x14ac:dyDescent="0.25">
      <c r="A121" s="45" t="s">
        <v>26</v>
      </c>
      <c r="B121" s="41" t="s">
        <v>5</v>
      </c>
      <c r="C121" s="43"/>
      <c r="D121" s="25"/>
      <c r="E121" s="25"/>
      <c r="F121" s="43"/>
      <c r="G121" s="41"/>
      <c r="H121" s="43"/>
      <c r="I121" s="43"/>
      <c r="J121" s="43"/>
      <c r="K121" s="41"/>
      <c r="L121" s="42"/>
      <c r="M121" s="13"/>
    </row>
    <row r="122" spans="1:13" ht="30" x14ac:dyDescent="0.25">
      <c r="A122" s="83" t="s">
        <v>27</v>
      </c>
      <c r="B122" s="41" t="s">
        <v>6</v>
      </c>
      <c r="C122" s="43"/>
      <c r="D122" s="25"/>
      <c r="E122" s="43"/>
      <c r="F122" s="43"/>
      <c r="G122" s="41"/>
      <c r="H122" s="43"/>
      <c r="I122" s="43"/>
      <c r="J122" s="43"/>
      <c r="K122" s="41"/>
      <c r="L122" s="41"/>
      <c r="M122" s="13"/>
    </row>
    <row r="123" spans="1:13" ht="30" x14ac:dyDescent="0.25">
      <c r="A123" s="84"/>
      <c r="B123" s="41" t="s">
        <v>17</v>
      </c>
      <c r="C123" s="43"/>
      <c r="D123" s="25"/>
      <c r="E123" s="43"/>
      <c r="F123" s="43"/>
      <c r="G123" s="41"/>
      <c r="H123" s="43"/>
      <c r="I123" s="43"/>
      <c r="J123" s="43"/>
      <c r="K123" s="41"/>
      <c r="L123" s="41"/>
      <c r="M123" s="13"/>
    </row>
    <row r="124" spans="1:13" x14ac:dyDescent="0.25">
      <c r="A124" s="84"/>
      <c r="B124" s="41" t="s">
        <v>7</v>
      </c>
      <c r="C124" s="43"/>
      <c r="D124" s="43"/>
      <c r="E124" s="43"/>
      <c r="F124" s="43"/>
      <c r="G124" s="41"/>
      <c r="H124" s="43"/>
      <c r="I124" s="43"/>
      <c r="J124" s="43"/>
      <c r="K124" s="41"/>
      <c r="L124" s="42"/>
      <c r="M124" s="13"/>
    </row>
    <row r="125" spans="1:13" ht="36.75" customHeight="1" x14ac:dyDescent="0.25">
      <c r="A125" s="85"/>
      <c r="B125" s="41" t="s">
        <v>8</v>
      </c>
      <c r="C125" s="44"/>
      <c r="D125" s="43"/>
      <c r="E125" s="43"/>
      <c r="F125" s="43"/>
      <c r="G125" s="41"/>
      <c r="H125" s="43"/>
      <c r="I125" s="43"/>
      <c r="J125" s="43"/>
      <c r="K125" s="41"/>
      <c r="L125" s="42"/>
      <c r="M125" s="13"/>
    </row>
    <row r="126" spans="1:13" ht="66" customHeight="1" x14ac:dyDescent="0.25">
      <c r="A126" s="52" t="s">
        <v>28</v>
      </c>
      <c r="B126" s="52" t="s">
        <v>5</v>
      </c>
      <c r="C126" s="52"/>
      <c r="D126" s="52"/>
      <c r="E126" s="52"/>
      <c r="F126" s="52"/>
      <c r="G126" s="52"/>
      <c r="H126" s="52"/>
      <c r="I126" s="52"/>
      <c r="J126" s="52"/>
      <c r="K126" s="41"/>
      <c r="L126" s="42"/>
      <c r="M126" s="13"/>
    </row>
    <row r="127" spans="1:13" ht="66" customHeight="1" x14ac:dyDescent="0.25">
      <c r="A127" s="83" t="s">
        <v>58</v>
      </c>
      <c r="B127" s="56" t="s">
        <v>6</v>
      </c>
      <c r="C127" s="56"/>
      <c r="D127" s="56"/>
      <c r="E127" s="56"/>
      <c r="F127" s="56"/>
      <c r="G127" s="56"/>
      <c r="H127" s="56"/>
      <c r="I127" s="56"/>
      <c r="J127" s="56"/>
      <c r="K127" s="41"/>
      <c r="L127" s="41"/>
      <c r="M127" s="13"/>
    </row>
    <row r="128" spans="1:13" ht="66" customHeight="1" x14ac:dyDescent="0.25">
      <c r="A128" s="84"/>
      <c r="B128" s="41" t="s">
        <v>17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13"/>
    </row>
    <row r="129" spans="1:13" x14ac:dyDescent="0.25">
      <c r="A129" s="84"/>
      <c r="B129" s="41" t="s">
        <v>7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42"/>
      <c r="M129" s="13"/>
    </row>
    <row r="130" spans="1:13" x14ac:dyDescent="0.25">
      <c r="A130" s="85"/>
      <c r="B130" s="41" t="s">
        <v>8</v>
      </c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13"/>
    </row>
    <row r="131" spans="1:13" x14ac:dyDescent="0.25">
      <c r="A131" s="97" t="s">
        <v>89</v>
      </c>
      <c r="B131" s="68" t="s">
        <v>5</v>
      </c>
      <c r="C131" s="69">
        <f>D131+E131+F131</f>
        <v>95613.800999999992</v>
      </c>
      <c r="D131" s="69">
        <f>D132+D133+D134+D135</f>
        <v>28843.596000000001</v>
      </c>
      <c r="E131" s="69">
        <f t="shared" ref="E131:F131" si="47">E132+E133+E134+E135</f>
        <v>37297.834999999999</v>
      </c>
      <c r="F131" s="69">
        <f t="shared" si="47"/>
        <v>29472.37</v>
      </c>
      <c r="G131" s="69">
        <v>93553.577999999994</v>
      </c>
      <c r="H131" s="69">
        <v>43472.23</v>
      </c>
      <c r="I131" s="69">
        <v>19983.138999999999</v>
      </c>
      <c r="J131" s="69">
        <v>30098.208999999999</v>
      </c>
      <c r="K131" s="69">
        <v>0</v>
      </c>
      <c r="L131" s="77">
        <v>125712</v>
      </c>
    </row>
    <row r="132" spans="1:13" ht="30" x14ac:dyDescent="0.25">
      <c r="A132" s="98"/>
      <c r="B132" s="68" t="s">
        <v>6</v>
      </c>
      <c r="C132" s="69">
        <f t="shared" ref="C132:C135" si="48">D132+E132+F132</f>
        <v>0</v>
      </c>
      <c r="D132" s="69"/>
      <c r="E132" s="69"/>
      <c r="F132" s="69"/>
      <c r="G132" s="69">
        <v>11178.368</v>
      </c>
      <c r="H132" s="69">
        <v>0</v>
      </c>
      <c r="I132" s="69">
        <v>0</v>
      </c>
      <c r="J132" s="69">
        <v>11178.368</v>
      </c>
      <c r="K132" s="69">
        <v>0</v>
      </c>
      <c r="L132" s="69">
        <v>27227.194</v>
      </c>
    </row>
    <row r="133" spans="1:13" ht="30" x14ac:dyDescent="0.25">
      <c r="A133" s="98"/>
      <c r="B133" s="68" t="s">
        <v>17</v>
      </c>
      <c r="C133" s="69">
        <f t="shared" si="48"/>
        <v>82357.736000000004</v>
      </c>
      <c r="D133" s="69">
        <v>25736.936000000002</v>
      </c>
      <c r="E133" s="69">
        <v>32253.13</v>
      </c>
      <c r="F133" s="69">
        <v>24367.67</v>
      </c>
      <c r="G133" s="69">
        <v>69227.122000000003</v>
      </c>
      <c r="H133" s="69">
        <v>38208.874000000003</v>
      </c>
      <c r="I133" s="69">
        <v>15838.288</v>
      </c>
      <c r="J133" s="69">
        <v>15179.96</v>
      </c>
      <c r="K133" s="69">
        <v>0</v>
      </c>
      <c r="L133" s="69">
        <v>81488.875</v>
      </c>
    </row>
    <row r="134" spans="1:13" x14ac:dyDescent="0.25">
      <c r="A134" s="98"/>
      <c r="B134" s="72" t="s">
        <v>7</v>
      </c>
      <c r="C134" s="69">
        <f t="shared" si="48"/>
        <v>13256.064999999999</v>
      </c>
      <c r="D134" s="69">
        <v>3106.66</v>
      </c>
      <c r="E134" s="69">
        <v>5044.7049999999999</v>
      </c>
      <c r="F134" s="69">
        <v>5104.7</v>
      </c>
      <c r="G134" s="69">
        <v>13148.109</v>
      </c>
      <c r="H134" s="69">
        <v>5263.3760000000002</v>
      </c>
      <c r="I134" s="69">
        <v>4144.8509999999997</v>
      </c>
      <c r="J134" s="69">
        <v>3739.8820000000001</v>
      </c>
      <c r="K134" s="69">
        <v>0</v>
      </c>
      <c r="L134" s="71">
        <v>16995.95</v>
      </c>
    </row>
    <row r="135" spans="1:13" x14ac:dyDescent="0.25">
      <c r="A135" s="98"/>
      <c r="B135" s="72" t="s">
        <v>8</v>
      </c>
      <c r="C135" s="69">
        <f t="shared" si="48"/>
        <v>0</v>
      </c>
      <c r="D135" s="69">
        <v>0</v>
      </c>
      <c r="E135" s="69">
        <v>0</v>
      </c>
      <c r="F135" s="69">
        <v>0</v>
      </c>
      <c r="G135" s="69"/>
      <c r="H135" s="69"/>
      <c r="I135" s="69"/>
      <c r="J135" s="69"/>
      <c r="K135" s="69"/>
      <c r="L135" s="69"/>
    </row>
    <row r="136" spans="1:13" ht="30" x14ac:dyDescent="0.25">
      <c r="A136" s="18" t="s">
        <v>29</v>
      </c>
      <c r="B136" s="17" t="s">
        <v>5</v>
      </c>
      <c r="C136" s="17"/>
      <c r="D136" s="80"/>
      <c r="E136" s="17"/>
      <c r="F136" s="17"/>
      <c r="G136" s="17"/>
      <c r="H136" s="17"/>
      <c r="I136" s="17"/>
      <c r="J136" s="17"/>
      <c r="K136" s="17"/>
      <c r="L136" s="17"/>
    </row>
    <row r="137" spans="1:13" ht="30" x14ac:dyDescent="0.25">
      <c r="A137" s="21"/>
      <c r="B137" s="17" t="s">
        <v>6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</row>
    <row r="138" spans="1:13" ht="30" x14ac:dyDescent="0.25">
      <c r="A138" s="21"/>
      <c r="B138" s="17" t="s">
        <v>17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1:13" x14ac:dyDescent="0.25">
      <c r="A139" s="22"/>
      <c r="B139" s="17" t="s">
        <v>7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1:13" x14ac:dyDescent="0.25">
      <c r="A140" s="23"/>
      <c r="B140" s="17" t="s">
        <v>8</v>
      </c>
      <c r="C140" s="17"/>
      <c r="D140" s="17"/>
      <c r="E140" s="17"/>
      <c r="F140" s="17"/>
      <c r="G140" s="17"/>
      <c r="H140" s="17"/>
      <c r="I140" s="17"/>
      <c r="J140" s="17"/>
      <c r="K140" s="17"/>
      <c r="L140" s="17"/>
    </row>
    <row r="141" spans="1:13" ht="30" x14ac:dyDescent="0.25">
      <c r="A141" s="18" t="s">
        <v>30</v>
      </c>
      <c r="B141" s="17" t="s">
        <v>5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1:13" ht="30" x14ac:dyDescent="0.25">
      <c r="A142" s="21"/>
      <c r="B142" s="17" t="s">
        <v>6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</row>
    <row r="143" spans="1:13" ht="30" x14ac:dyDescent="0.25">
      <c r="A143" s="21"/>
      <c r="B143" s="17" t="s">
        <v>17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</row>
    <row r="144" spans="1:13" x14ac:dyDescent="0.25">
      <c r="A144" s="22"/>
      <c r="B144" s="17" t="s">
        <v>7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1:12" x14ac:dyDescent="0.25">
      <c r="A145" s="23"/>
      <c r="B145" s="17" t="s">
        <v>8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</row>
    <row r="146" spans="1:12" x14ac:dyDescent="0.25">
      <c r="A146" s="45" t="s">
        <v>31</v>
      </c>
      <c r="B146" s="41" t="s">
        <v>5</v>
      </c>
      <c r="C146" s="43"/>
      <c r="D146" s="43"/>
      <c r="E146" s="43"/>
      <c r="F146" s="43"/>
      <c r="G146" s="43"/>
      <c r="H146" s="43"/>
      <c r="I146" s="43"/>
      <c r="J146" s="43"/>
      <c r="K146" s="66"/>
      <c r="L146" s="67"/>
    </row>
    <row r="147" spans="1:12" ht="30" x14ac:dyDescent="0.25">
      <c r="A147" s="83" t="s">
        <v>32</v>
      </c>
      <c r="B147" s="41" t="s">
        <v>6</v>
      </c>
      <c r="C147" s="43"/>
      <c r="D147" s="43"/>
      <c r="E147" s="43"/>
      <c r="F147" s="43"/>
      <c r="G147" s="43"/>
      <c r="H147" s="43"/>
      <c r="I147" s="43"/>
      <c r="J147" s="43"/>
      <c r="K147" s="66"/>
      <c r="L147" s="43"/>
    </row>
    <row r="148" spans="1:12" ht="30" x14ac:dyDescent="0.25">
      <c r="A148" s="84"/>
      <c r="B148" s="41" t="s">
        <v>17</v>
      </c>
      <c r="C148" s="43"/>
      <c r="D148" s="43"/>
      <c r="E148" s="43"/>
      <c r="F148" s="43"/>
      <c r="G148" s="43"/>
      <c r="H148" s="43"/>
      <c r="I148" s="43"/>
      <c r="J148" s="43"/>
      <c r="K148" s="66"/>
      <c r="L148" s="43"/>
    </row>
    <row r="149" spans="1:12" x14ac:dyDescent="0.25">
      <c r="A149" s="84"/>
      <c r="B149" s="41" t="s">
        <v>7</v>
      </c>
      <c r="C149" s="43"/>
      <c r="D149" s="43"/>
      <c r="E149" s="43"/>
      <c r="F149" s="43"/>
      <c r="G149" s="43"/>
      <c r="H149" s="43"/>
      <c r="I149" s="43"/>
      <c r="J149" s="43"/>
      <c r="K149" s="66"/>
      <c r="L149" s="57"/>
    </row>
    <row r="150" spans="1:12" x14ac:dyDescent="0.25">
      <c r="A150" s="84"/>
      <c r="B150" s="95" t="s">
        <v>8</v>
      </c>
      <c r="C150" s="105"/>
      <c r="D150" s="105"/>
      <c r="E150" s="105"/>
      <c r="F150" s="105"/>
      <c r="G150" s="105"/>
      <c r="H150" s="140"/>
      <c r="I150" s="140"/>
      <c r="J150" s="140"/>
      <c r="K150" s="148"/>
      <c r="L150" s="105"/>
    </row>
    <row r="151" spans="1:12" x14ac:dyDescent="0.25">
      <c r="A151" s="85"/>
      <c r="B151" s="95"/>
      <c r="C151" s="105"/>
      <c r="D151" s="105"/>
      <c r="E151" s="105"/>
      <c r="F151" s="105"/>
      <c r="G151" s="105"/>
      <c r="H151" s="141"/>
      <c r="I151" s="141"/>
      <c r="J151" s="141"/>
      <c r="K151" s="149"/>
      <c r="L151" s="105"/>
    </row>
    <row r="152" spans="1:12" x14ac:dyDescent="0.25">
      <c r="A152" s="20" t="s">
        <v>33</v>
      </c>
      <c r="B152" s="19" t="s">
        <v>5</v>
      </c>
      <c r="C152" s="25"/>
      <c r="D152" s="25"/>
      <c r="E152" s="25"/>
      <c r="F152" s="25"/>
      <c r="G152" s="25"/>
      <c r="H152" s="25"/>
      <c r="I152" s="25"/>
      <c r="J152" s="25"/>
      <c r="K152" s="26"/>
      <c r="L152" s="25"/>
    </row>
    <row r="153" spans="1:12" ht="30" x14ac:dyDescent="0.25">
      <c r="A153" s="83" t="s">
        <v>34</v>
      </c>
      <c r="B153" s="19" t="s">
        <v>6</v>
      </c>
      <c r="C153" s="19"/>
      <c r="D153" s="19"/>
      <c r="E153" s="19"/>
      <c r="F153" s="19"/>
      <c r="G153" s="19"/>
      <c r="H153" s="19"/>
      <c r="I153" s="19"/>
      <c r="J153" s="19"/>
      <c r="K153" s="19"/>
      <c r="L153" s="19"/>
    </row>
    <row r="154" spans="1:12" ht="30" x14ac:dyDescent="0.25">
      <c r="A154" s="84"/>
      <c r="B154" s="19" t="s">
        <v>17</v>
      </c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5" spans="1:12" x14ac:dyDescent="0.25">
      <c r="A155" s="84"/>
      <c r="B155" s="19" t="s">
        <v>7</v>
      </c>
      <c r="C155" s="19"/>
      <c r="D155" s="19"/>
      <c r="E155" s="19"/>
      <c r="F155" s="19"/>
      <c r="G155" s="19"/>
      <c r="H155" s="19"/>
      <c r="I155" s="19"/>
      <c r="J155" s="19"/>
      <c r="K155" s="19"/>
      <c r="L155" s="19"/>
    </row>
    <row r="156" spans="1:12" x14ac:dyDescent="0.25">
      <c r="A156" s="85"/>
      <c r="B156" s="19" t="s">
        <v>8</v>
      </c>
      <c r="C156" s="19"/>
      <c r="D156" s="19"/>
      <c r="E156" s="19"/>
      <c r="F156" s="19"/>
      <c r="G156" s="19"/>
      <c r="H156" s="19"/>
      <c r="I156" s="19"/>
      <c r="J156" s="19"/>
      <c r="K156" s="19"/>
      <c r="L156" s="19"/>
    </row>
    <row r="157" spans="1:12" x14ac:dyDescent="0.25">
      <c r="A157" s="103" t="s">
        <v>59</v>
      </c>
      <c r="B157" s="19" t="s">
        <v>5</v>
      </c>
      <c r="C157" s="19"/>
      <c r="D157" s="19"/>
      <c r="E157" s="19"/>
      <c r="F157" s="19"/>
      <c r="G157" s="19"/>
      <c r="H157" s="19"/>
      <c r="I157" s="19"/>
      <c r="J157" s="19"/>
      <c r="K157" s="19"/>
      <c r="L157" s="19"/>
    </row>
    <row r="158" spans="1:12" ht="30" x14ac:dyDescent="0.25">
      <c r="A158" s="83"/>
      <c r="B158" s="19" t="s">
        <v>6</v>
      </c>
      <c r="C158" s="19"/>
      <c r="D158" s="19"/>
      <c r="E158" s="19"/>
      <c r="F158" s="19"/>
      <c r="G158" s="19"/>
      <c r="H158" s="19"/>
      <c r="I158" s="19"/>
      <c r="J158" s="19"/>
      <c r="K158" s="19"/>
      <c r="L158" s="19"/>
    </row>
    <row r="159" spans="1:12" ht="30" x14ac:dyDescent="0.25">
      <c r="A159" s="83"/>
      <c r="B159" s="19" t="s">
        <v>17</v>
      </c>
      <c r="C159" s="19"/>
      <c r="D159" s="19"/>
      <c r="E159" s="19"/>
      <c r="F159" s="19"/>
      <c r="G159" s="19"/>
      <c r="H159" s="19"/>
      <c r="I159" s="19"/>
      <c r="J159" s="19"/>
      <c r="K159" s="19"/>
      <c r="L159" s="19"/>
    </row>
    <row r="160" spans="1:12" x14ac:dyDescent="0.25">
      <c r="A160" s="83"/>
      <c r="B160" s="19" t="s">
        <v>7</v>
      </c>
      <c r="C160" s="19"/>
      <c r="D160" s="19"/>
      <c r="E160" s="19"/>
      <c r="F160" s="19"/>
      <c r="G160" s="19"/>
      <c r="H160" s="19"/>
      <c r="I160" s="19"/>
      <c r="J160" s="19"/>
      <c r="K160" s="19"/>
      <c r="L160" s="19"/>
    </row>
    <row r="161" spans="1:12" x14ac:dyDescent="0.25">
      <c r="A161" s="104"/>
      <c r="B161" s="19" t="s">
        <v>8</v>
      </c>
      <c r="C161" s="19"/>
      <c r="D161" s="19"/>
      <c r="E161" s="19"/>
      <c r="F161" s="19"/>
      <c r="G161" s="19"/>
      <c r="H161" s="19"/>
      <c r="I161" s="19"/>
      <c r="J161" s="19"/>
      <c r="K161" s="19"/>
      <c r="L161" s="19"/>
    </row>
    <row r="162" spans="1:12" x14ac:dyDescent="0.25">
      <c r="A162" s="20" t="s">
        <v>35</v>
      </c>
      <c r="B162" s="19" t="s">
        <v>5</v>
      </c>
      <c r="C162" s="19"/>
      <c r="D162" s="19"/>
      <c r="E162" s="19"/>
      <c r="F162" s="19"/>
      <c r="G162" s="19"/>
      <c r="H162" s="19"/>
      <c r="I162" s="19"/>
      <c r="J162" s="19"/>
      <c r="K162" s="19"/>
      <c r="L162" s="24"/>
    </row>
    <row r="163" spans="1:12" ht="30" x14ac:dyDescent="0.25">
      <c r="A163" s="83" t="s">
        <v>36</v>
      </c>
      <c r="B163" s="19" t="s">
        <v>6</v>
      </c>
      <c r="C163" s="19"/>
      <c r="D163" s="19"/>
      <c r="E163" s="19"/>
      <c r="F163" s="19"/>
      <c r="G163" s="19"/>
      <c r="H163" s="19"/>
      <c r="I163" s="19"/>
      <c r="J163" s="19"/>
      <c r="K163" s="19"/>
      <c r="L163" s="19"/>
    </row>
    <row r="164" spans="1:12" ht="30" x14ac:dyDescent="0.25">
      <c r="A164" s="84"/>
      <c r="B164" s="19" t="s">
        <v>17</v>
      </c>
      <c r="C164" s="19"/>
      <c r="D164" s="19"/>
      <c r="E164" s="19"/>
      <c r="F164" s="19"/>
      <c r="G164" s="19"/>
      <c r="H164" s="19"/>
      <c r="I164" s="19"/>
      <c r="J164" s="19"/>
      <c r="K164" s="19"/>
      <c r="L164" s="19"/>
    </row>
    <row r="165" spans="1:12" x14ac:dyDescent="0.25">
      <c r="A165" s="84"/>
      <c r="B165" s="19" t="s">
        <v>7</v>
      </c>
      <c r="C165" s="19"/>
      <c r="D165" s="19"/>
      <c r="E165" s="19"/>
      <c r="F165" s="19"/>
      <c r="G165" s="19"/>
      <c r="H165" s="19"/>
      <c r="I165" s="19"/>
      <c r="J165" s="19"/>
      <c r="K165" s="19"/>
      <c r="L165" s="24"/>
    </row>
    <row r="166" spans="1:12" x14ac:dyDescent="0.25">
      <c r="A166" s="85"/>
      <c r="B166" s="19" t="s">
        <v>8</v>
      </c>
      <c r="C166" s="19"/>
      <c r="D166" s="19"/>
      <c r="E166" s="19"/>
      <c r="F166" s="19"/>
      <c r="G166" s="19"/>
      <c r="H166" s="19"/>
      <c r="I166" s="19"/>
      <c r="J166" s="19"/>
      <c r="K166" s="19"/>
      <c r="L166" s="19"/>
    </row>
    <row r="167" spans="1:12" x14ac:dyDescent="0.25">
      <c r="A167" s="97" t="s">
        <v>91</v>
      </c>
      <c r="B167" s="68" t="s">
        <v>5</v>
      </c>
      <c r="C167" s="69">
        <f>D167+E167+F167</f>
        <v>324</v>
      </c>
      <c r="D167" s="69">
        <f>D168+D169+D170+D171</f>
        <v>108</v>
      </c>
      <c r="E167" s="69">
        <f t="shared" ref="E167:F167" si="49">E168+E169+E170+E171</f>
        <v>108</v>
      </c>
      <c r="F167" s="69">
        <f t="shared" si="49"/>
        <v>108</v>
      </c>
      <c r="G167" s="69">
        <f>H167+I167+J167</f>
        <v>324</v>
      </c>
      <c r="H167" s="69">
        <f>H168+H169+H170+H171</f>
        <v>108</v>
      </c>
      <c r="I167" s="69">
        <f t="shared" ref="I167:K167" si="50">I168+I169+I170+I171</f>
        <v>108</v>
      </c>
      <c r="J167" s="69">
        <f t="shared" si="50"/>
        <v>108</v>
      </c>
      <c r="K167" s="69">
        <f t="shared" si="50"/>
        <v>108</v>
      </c>
      <c r="L167" s="71">
        <f>C167+G167+K167</f>
        <v>756</v>
      </c>
    </row>
    <row r="168" spans="1:12" ht="30" x14ac:dyDescent="0.25">
      <c r="A168" s="98"/>
      <c r="B168" s="68" t="s">
        <v>6</v>
      </c>
      <c r="C168" s="69">
        <f t="shared" ref="C168:C171" si="51">D168+E168+F168</f>
        <v>0</v>
      </c>
      <c r="D168" s="69"/>
      <c r="E168" s="69"/>
      <c r="F168" s="69"/>
      <c r="G168" s="69">
        <f t="shared" ref="G168:G171" si="52">H168+I168+J168</f>
        <v>0</v>
      </c>
      <c r="H168" s="69"/>
      <c r="I168" s="69"/>
      <c r="J168" s="69"/>
      <c r="K168" s="69"/>
      <c r="L168" s="71">
        <f t="shared" ref="L168:L171" si="53">C168+G168+K168</f>
        <v>0</v>
      </c>
    </row>
    <row r="169" spans="1:12" ht="30" x14ac:dyDescent="0.25">
      <c r="A169" s="98"/>
      <c r="B169" s="68" t="s">
        <v>17</v>
      </c>
      <c r="C169" s="69">
        <f t="shared" si="51"/>
        <v>0</v>
      </c>
      <c r="D169" s="69"/>
      <c r="E169" s="69"/>
      <c r="F169" s="69"/>
      <c r="G169" s="69">
        <f t="shared" si="52"/>
        <v>0</v>
      </c>
      <c r="H169" s="69"/>
      <c r="I169" s="69"/>
      <c r="J169" s="69"/>
      <c r="K169" s="69"/>
      <c r="L169" s="71">
        <f t="shared" si="53"/>
        <v>0</v>
      </c>
    </row>
    <row r="170" spans="1:12" x14ac:dyDescent="0.25">
      <c r="A170" s="98"/>
      <c r="B170" s="68" t="s">
        <v>7</v>
      </c>
      <c r="C170" s="69">
        <f t="shared" si="51"/>
        <v>324</v>
      </c>
      <c r="D170" s="69">
        <v>108</v>
      </c>
      <c r="E170" s="69">
        <v>108</v>
      </c>
      <c r="F170" s="69">
        <v>108</v>
      </c>
      <c r="G170" s="69">
        <f t="shared" si="52"/>
        <v>324</v>
      </c>
      <c r="H170" s="69">
        <v>108</v>
      </c>
      <c r="I170" s="69">
        <v>108</v>
      </c>
      <c r="J170" s="69">
        <v>108</v>
      </c>
      <c r="K170" s="69">
        <v>108</v>
      </c>
      <c r="L170" s="71">
        <f t="shared" si="53"/>
        <v>756</v>
      </c>
    </row>
    <row r="171" spans="1:12" x14ac:dyDescent="0.25">
      <c r="A171" s="100"/>
      <c r="B171" s="68" t="s">
        <v>8</v>
      </c>
      <c r="C171" s="69">
        <f t="shared" si="51"/>
        <v>0</v>
      </c>
      <c r="D171" s="69"/>
      <c r="E171" s="69"/>
      <c r="F171" s="69"/>
      <c r="G171" s="69">
        <f t="shared" si="52"/>
        <v>0</v>
      </c>
      <c r="H171" s="69"/>
      <c r="I171" s="69"/>
      <c r="J171" s="69"/>
      <c r="K171" s="69"/>
      <c r="L171" s="71">
        <f t="shared" si="53"/>
        <v>0</v>
      </c>
    </row>
    <row r="172" spans="1:12" s="13" customFormat="1" x14ac:dyDescent="0.25">
      <c r="A172" s="53" t="s">
        <v>37</v>
      </c>
      <c r="B172" s="52" t="s">
        <v>5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4"/>
    </row>
    <row r="173" spans="1:12" s="13" customFormat="1" ht="30" x14ac:dyDescent="0.25">
      <c r="A173" s="83" t="s">
        <v>60</v>
      </c>
      <c r="B173" s="52" t="s">
        <v>6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</row>
    <row r="174" spans="1:12" s="13" customFormat="1" ht="30" x14ac:dyDescent="0.25">
      <c r="A174" s="84"/>
      <c r="B174" s="52" t="s">
        <v>17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</row>
    <row r="175" spans="1:12" s="13" customFormat="1" x14ac:dyDescent="0.25">
      <c r="A175" s="84"/>
      <c r="B175" s="52" t="s">
        <v>7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4"/>
    </row>
    <row r="176" spans="1:12" s="13" customFormat="1" x14ac:dyDescent="0.25">
      <c r="A176" s="84"/>
      <c r="B176" s="95" t="s">
        <v>8</v>
      </c>
      <c r="C176" s="95"/>
      <c r="D176" s="101"/>
      <c r="E176" s="101"/>
      <c r="F176" s="101"/>
      <c r="G176" s="101"/>
      <c r="H176" s="101"/>
      <c r="I176" s="101"/>
      <c r="J176" s="101"/>
      <c r="K176" s="95"/>
      <c r="L176" s="95"/>
    </row>
    <row r="177" spans="1:12" s="13" customFormat="1" x14ac:dyDescent="0.25">
      <c r="A177" s="85"/>
      <c r="B177" s="95"/>
      <c r="C177" s="95"/>
      <c r="D177" s="102"/>
      <c r="E177" s="102"/>
      <c r="F177" s="102"/>
      <c r="G177" s="102"/>
      <c r="H177" s="102"/>
      <c r="I177" s="102"/>
      <c r="J177" s="102"/>
      <c r="K177" s="95"/>
      <c r="L177" s="95"/>
    </row>
    <row r="178" spans="1:12" x14ac:dyDescent="0.25">
      <c r="A178" s="97" t="s">
        <v>81</v>
      </c>
      <c r="B178" s="68" t="s">
        <v>5</v>
      </c>
      <c r="C178" s="69">
        <f>D178+E178+F178</f>
        <v>46205.865000000005</v>
      </c>
      <c r="D178" s="69">
        <f>D179+D180+D181+D182</f>
        <v>8618.9850000000006</v>
      </c>
      <c r="E178" s="69">
        <f>E179+E180+E181+E182</f>
        <v>21070.385000000002</v>
      </c>
      <c r="F178" s="69">
        <f>F179+F180+F181+F182</f>
        <v>16516.494999999999</v>
      </c>
      <c r="G178" s="69">
        <f>G179+G180+G181+G182</f>
        <v>33795</v>
      </c>
      <c r="H178" s="69">
        <f t="shared" ref="H178:K178" si="54">H179+H180+H181+H182</f>
        <v>11290</v>
      </c>
      <c r="I178" s="69">
        <f t="shared" si="54"/>
        <v>11290</v>
      </c>
      <c r="J178" s="69">
        <f t="shared" si="54"/>
        <v>11215</v>
      </c>
      <c r="K178" s="69">
        <f t="shared" si="54"/>
        <v>11205</v>
      </c>
      <c r="L178" s="71">
        <f>C178+G178+K178</f>
        <v>91205.865000000005</v>
      </c>
    </row>
    <row r="179" spans="1:12" ht="30" x14ac:dyDescent="0.25">
      <c r="A179" s="98"/>
      <c r="B179" s="68" t="s">
        <v>6</v>
      </c>
      <c r="C179" s="69">
        <f t="shared" ref="C179:C182" si="55">D179+E179+F179</f>
        <v>0</v>
      </c>
      <c r="D179" s="69">
        <v>0</v>
      </c>
      <c r="E179" s="69">
        <v>0</v>
      </c>
      <c r="F179" s="69">
        <v>0</v>
      </c>
      <c r="G179" s="69">
        <f t="shared" ref="G179:G182" si="56">H179+I179+J179</f>
        <v>0</v>
      </c>
      <c r="H179" s="69"/>
      <c r="I179" s="69"/>
      <c r="J179" s="69"/>
      <c r="K179" s="69"/>
      <c r="L179" s="71">
        <f t="shared" ref="L179:L182" si="57">C179+G179+K179</f>
        <v>0</v>
      </c>
    </row>
    <row r="180" spans="1:12" ht="30" x14ac:dyDescent="0.25">
      <c r="A180" s="98"/>
      <c r="B180" s="68" t="s">
        <v>17</v>
      </c>
      <c r="C180" s="69">
        <f t="shared" si="55"/>
        <v>40867.002</v>
      </c>
      <c r="D180" s="69">
        <v>5583.5010000000002</v>
      </c>
      <c r="E180" s="69">
        <v>20433.501</v>
      </c>
      <c r="F180" s="69">
        <v>14850</v>
      </c>
      <c r="G180" s="69">
        <f t="shared" si="56"/>
        <v>33420</v>
      </c>
      <c r="H180" s="69">
        <v>11140</v>
      </c>
      <c r="I180" s="69">
        <v>11140</v>
      </c>
      <c r="J180" s="69">
        <v>11140</v>
      </c>
      <c r="K180" s="69">
        <v>11130</v>
      </c>
      <c r="L180" s="71">
        <f t="shared" si="57"/>
        <v>85417.002000000008</v>
      </c>
    </row>
    <row r="181" spans="1:12" x14ac:dyDescent="0.25">
      <c r="A181" s="98"/>
      <c r="B181" s="68" t="s">
        <v>7</v>
      </c>
      <c r="C181" s="69">
        <f t="shared" si="55"/>
        <v>5338.8629999999994</v>
      </c>
      <c r="D181" s="69">
        <v>3035.4839999999999</v>
      </c>
      <c r="E181" s="69">
        <v>636.88400000000001</v>
      </c>
      <c r="F181" s="69">
        <v>1666.4949999999999</v>
      </c>
      <c r="G181" s="69">
        <f t="shared" si="56"/>
        <v>375</v>
      </c>
      <c r="H181" s="69">
        <v>150</v>
      </c>
      <c r="I181" s="69">
        <v>150</v>
      </c>
      <c r="J181" s="69">
        <v>75</v>
      </c>
      <c r="K181" s="69">
        <v>75</v>
      </c>
      <c r="L181" s="71">
        <f t="shared" si="57"/>
        <v>5788.8629999999994</v>
      </c>
    </row>
    <row r="182" spans="1:12" x14ac:dyDescent="0.25">
      <c r="A182" s="100"/>
      <c r="B182" s="68" t="s">
        <v>8</v>
      </c>
      <c r="C182" s="69">
        <f t="shared" si="55"/>
        <v>0</v>
      </c>
      <c r="D182" s="69">
        <v>0</v>
      </c>
      <c r="E182" s="69">
        <v>0</v>
      </c>
      <c r="F182" s="69">
        <v>0</v>
      </c>
      <c r="G182" s="69">
        <f t="shared" si="56"/>
        <v>0</v>
      </c>
      <c r="H182" s="69">
        <v>0</v>
      </c>
      <c r="I182" s="69">
        <v>0</v>
      </c>
      <c r="J182" s="69">
        <v>0</v>
      </c>
      <c r="K182" s="69"/>
      <c r="L182" s="71">
        <f t="shared" si="57"/>
        <v>0</v>
      </c>
    </row>
    <row r="183" spans="1:12" x14ac:dyDescent="0.25">
      <c r="A183" s="55" t="s">
        <v>38</v>
      </c>
      <c r="B183" s="52" t="s">
        <v>5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</row>
    <row r="184" spans="1:12" ht="30" x14ac:dyDescent="0.25">
      <c r="A184" s="21"/>
      <c r="B184" s="52" t="s">
        <v>6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</row>
    <row r="185" spans="1:12" ht="30" x14ac:dyDescent="0.25">
      <c r="A185" s="50"/>
      <c r="B185" s="52" t="s">
        <v>17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</row>
    <row r="186" spans="1:12" x14ac:dyDescent="0.25">
      <c r="A186" s="50"/>
      <c r="B186" s="52" t="s">
        <v>7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</row>
    <row r="187" spans="1:12" x14ac:dyDescent="0.25">
      <c r="A187" s="51"/>
      <c r="B187" s="52" t="s">
        <v>8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</row>
    <row r="188" spans="1:12" x14ac:dyDescent="0.25">
      <c r="A188" s="15" t="s">
        <v>39</v>
      </c>
      <c r="B188" s="17" t="s">
        <v>5</v>
      </c>
      <c r="C188" s="17"/>
      <c r="D188" s="17"/>
      <c r="E188" s="17"/>
      <c r="F188" s="17"/>
      <c r="G188" s="17"/>
      <c r="H188" s="17"/>
      <c r="I188" s="17"/>
      <c r="J188" s="17"/>
      <c r="K188" s="17"/>
      <c r="L188" s="24"/>
    </row>
    <row r="189" spans="1:12" ht="30" x14ac:dyDescent="0.25">
      <c r="A189" s="99" t="s">
        <v>40</v>
      </c>
      <c r="B189" s="17" t="s">
        <v>6</v>
      </c>
      <c r="C189" s="17"/>
      <c r="D189" s="17"/>
      <c r="E189" s="17"/>
      <c r="F189" s="17"/>
      <c r="G189" s="17"/>
      <c r="H189" s="17"/>
      <c r="I189" s="17"/>
      <c r="J189" s="17"/>
      <c r="K189" s="17"/>
      <c r="L189" s="17"/>
    </row>
    <row r="190" spans="1:12" ht="30" x14ac:dyDescent="0.25">
      <c r="A190" s="84"/>
      <c r="B190" s="17" t="s">
        <v>17</v>
      </c>
      <c r="C190" s="17"/>
      <c r="D190" s="17"/>
      <c r="E190" s="17"/>
      <c r="F190" s="17"/>
      <c r="G190" s="17"/>
      <c r="H190" s="17"/>
      <c r="I190" s="17"/>
      <c r="J190" s="17"/>
      <c r="K190" s="17"/>
      <c r="L190" s="17"/>
    </row>
    <row r="191" spans="1:12" x14ac:dyDescent="0.25">
      <c r="A191" s="84"/>
      <c r="B191" s="17" t="s">
        <v>7</v>
      </c>
      <c r="C191" s="17"/>
      <c r="D191" s="17"/>
      <c r="E191" s="17"/>
      <c r="F191" s="17"/>
      <c r="G191" s="17"/>
      <c r="H191" s="17"/>
      <c r="I191" s="17"/>
      <c r="J191" s="17"/>
      <c r="K191" s="17"/>
      <c r="L191" s="24"/>
    </row>
    <row r="192" spans="1:12" x14ac:dyDescent="0.25">
      <c r="A192" s="85"/>
      <c r="B192" s="17" t="s">
        <v>8</v>
      </c>
      <c r="C192" s="17"/>
      <c r="D192" s="17"/>
      <c r="E192" s="17"/>
      <c r="F192" s="17"/>
      <c r="G192" s="17"/>
      <c r="H192" s="17"/>
      <c r="I192" s="17"/>
      <c r="J192" s="17"/>
      <c r="K192" s="17"/>
      <c r="L192" s="24"/>
    </row>
    <row r="193" spans="1:12" x14ac:dyDescent="0.25">
      <c r="A193" s="18" t="s">
        <v>41</v>
      </c>
      <c r="B193" s="17" t="s">
        <v>5</v>
      </c>
      <c r="C193" s="17"/>
      <c r="D193" s="17"/>
      <c r="E193" s="17"/>
      <c r="F193" s="17"/>
      <c r="G193" s="17"/>
      <c r="H193" s="17"/>
      <c r="I193" s="17"/>
      <c r="J193" s="17"/>
      <c r="K193" s="17"/>
      <c r="L193" s="17"/>
    </row>
    <row r="194" spans="1:12" ht="30" x14ac:dyDescent="0.25">
      <c r="A194" s="83" t="s">
        <v>61</v>
      </c>
      <c r="B194" s="17" t="s">
        <v>6</v>
      </c>
      <c r="C194" s="17"/>
      <c r="D194" s="17"/>
      <c r="E194" s="17"/>
      <c r="F194" s="17"/>
      <c r="G194" s="17"/>
      <c r="H194" s="17"/>
      <c r="I194" s="17"/>
      <c r="J194" s="17"/>
      <c r="K194" s="17"/>
      <c r="L194" s="17"/>
    </row>
    <row r="195" spans="1:12" ht="30" x14ac:dyDescent="0.25">
      <c r="A195" s="84"/>
      <c r="B195" s="17" t="s">
        <v>17</v>
      </c>
      <c r="C195" s="17"/>
      <c r="D195" s="17"/>
      <c r="E195" s="17"/>
      <c r="F195" s="17"/>
      <c r="G195" s="17"/>
      <c r="H195" s="17"/>
      <c r="I195" s="17"/>
      <c r="J195" s="17"/>
      <c r="K195" s="17"/>
      <c r="L195" s="17"/>
    </row>
    <row r="196" spans="1:12" ht="9" customHeight="1" x14ac:dyDescent="0.25">
      <c r="A196" s="84"/>
      <c r="B196" s="38" t="s">
        <v>7</v>
      </c>
      <c r="C196" s="37"/>
      <c r="D196" s="37"/>
      <c r="E196" s="37"/>
      <c r="F196" s="37"/>
      <c r="G196" s="37"/>
      <c r="H196" s="17"/>
      <c r="I196" s="17"/>
      <c r="J196" s="17"/>
      <c r="K196" s="37"/>
      <c r="L196" s="37"/>
    </row>
    <row r="197" spans="1:12" x14ac:dyDescent="0.25">
      <c r="A197" s="84"/>
      <c r="B197" s="38" t="s">
        <v>8</v>
      </c>
      <c r="C197" s="37"/>
      <c r="D197" s="37"/>
      <c r="E197" s="37"/>
      <c r="F197" s="37"/>
      <c r="G197" s="37"/>
      <c r="H197" s="17"/>
      <c r="I197" s="17"/>
      <c r="J197" s="17"/>
      <c r="K197" s="37"/>
      <c r="L197" s="37"/>
    </row>
    <row r="198" spans="1:12" x14ac:dyDescent="0.25">
      <c r="A198" s="97" t="s">
        <v>94</v>
      </c>
      <c r="B198" s="68" t="s">
        <v>5</v>
      </c>
      <c r="C198" s="68"/>
      <c r="D198" s="68"/>
      <c r="E198" s="68"/>
      <c r="F198" s="68"/>
      <c r="G198" s="68"/>
      <c r="H198" s="68"/>
      <c r="I198" s="68"/>
      <c r="J198" s="68"/>
      <c r="K198" s="68"/>
      <c r="L198" s="68"/>
    </row>
    <row r="199" spans="1:12" ht="30" x14ac:dyDescent="0.25">
      <c r="A199" s="98"/>
      <c r="B199" s="68" t="s">
        <v>6</v>
      </c>
      <c r="C199" s="68"/>
      <c r="D199" s="68"/>
      <c r="E199" s="68"/>
      <c r="F199" s="68"/>
      <c r="G199" s="68"/>
      <c r="H199" s="68"/>
      <c r="I199" s="68"/>
      <c r="J199" s="68"/>
      <c r="K199" s="68"/>
      <c r="L199" s="68"/>
    </row>
    <row r="200" spans="1:12" ht="30" x14ac:dyDescent="0.25">
      <c r="A200" s="98"/>
      <c r="B200" s="68" t="s">
        <v>17</v>
      </c>
      <c r="C200" s="68"/>
      <c r="D200" s="68"/>
      <c r="E200" s="68"/>
      <c r="F200" s="68"/>
      <c r="G200" s="68"/>
      <c r="H200" s="68"/>
      <c r="I200" s="68"/>
      <c r="J200" s="68"/>
      <c r="K200" s="68"/>
      <c r="L200" s="68"/>
    </row>
    <row r="201" spans="1:12" x14ac:dyDescent="0.25">
      <c r="A201" s="98"/>
      <c r="B201" s="68" t="s">
        <v>7</v>
      </c>
      <c r="C201" s="68"/>
      <c r="D201" s="68"/>
      <c r="E201" s="68"/>
      <c r="F201" s="68"/>
      <c r="G201" s="68"/>
      <c r="H201" s="68"/>
      <c r="I201" s="68"/>
      <c r="J201" s="68"/>
      <c r="K201" s="68"/>
      <c r="L201" s="68"/>
    </row>
    <row r="202" spans="1:12" x14ac:dyDescent="0.25">
      <c r="A202" s="100"/>
      <c r="B202" s="68" t="s">
        <v>8</v>
      </c>
      <c r="C202" s="68"/>
      <c r="D202" s="68"/>
      <c r="E202" s="68"/>
      <c r="F202" s="68"/>
      <c r="G202" s="68"/>
      <c r="H202" s="68"/>
      <c r="I202" s="68"/>
      <c r="J202" s="68"/>
      <c r="K202" s="68"/>
      <c r="L202" s="68"/>
    </row>
    <row r="203" spans="1:12" x14ac:dyDescent="0.25">
      <c r="A203" s="18" t="s">
        <v>42</v>
      </c>
      <c r="B203" s="17" t="s">
        <v>5</v>
      </c>
      <c r="C203" s="17"/>
      <c r="D203" s="17"/>
      <c r="E203" s="17"/>
      <c r="F203" s="17"/>
      <c r="G203" s="17"/>
      <c r="H203" s="17"/>
      <c r="I203" s="17"/>
      <c r="J203" s="17"/>
      <c r="K203" s="17"/>
      <c r="L203" s="17"/>
    </row>
    <row r="204" spans="1:12" ht="30" x14ac:dyDescent="0.25">
      <c r="A204" s="21" t="s">
        <v>43</v>
      </c>
      <c r="B204" s="17" t="s">
        <v>6</v>
      </c>
      <c r="C204" s="17"/>
      <c r="D204" s="17"/>
      <c r="E204" s="17"/>
      <c r="F204" s="17"/>
      <c r="G204" s="17"/>
      <c r="H204" s="17"/>
      <c r="I204" s="17"/>
      <c r="J204" s="17"/>
      <c r="K204" s="17"/>
      <c r="L204" s="17"/>
    </row>
    <row r="205" spans="1:12" ht="30" x14ac:dyDescent="0.25">
      <c r="A205" s="21"/>
      <c r="B205" s="17" t="s">
        <v>17</v>
      </c>
      <c r="C205" s="17"/>
      <c r="D205" s="17"/>
      <c r="E205" s="17"/>
      <c r="F205" s="17"/>
      <c r="G205" s="17"/>
      <c r="H205" s="17"/>
      <c r="I205" s="17"/>
      <c r="J205" s="17"/>
      <c r="K205" s="17"/>
      <c r="L205" s="17"/>
    </row>
    <row r="206" spans="1:12" x14ac:dyDescent="0.25">
      <c r="A206" s="22"/>
      <c r="B206" s="33" t="s">
        <v>7</v>
      </c>
      <c r="C206" s="31"/>
      <c r="D206" s="31"/>
      <c r="E206" s="31"/>
      <c r="F206" s="31"/>
      <c r="G206" s="31"/>
      <c r="H206" s="17"/>
      <c r="I206" s="17"/>
      <c r="J206" s="17"/>
      <c r="K206" s="31"/>
      <c r="L206" s="31"/>
    </row>
    <row r="207" spans="1:12" x14ac:dyDescent="0.25">
      <c r="A207" s="23"/>
      <c r="B207" s="17" t="s">
        <v>8</v>
      </c>
      <c r="C207" s="17"/>
      <c r="D207" s="17"/>
      <c r="E207" s="17"/>
      <c r="F207" s="17"/>
      <c r="G207" s="17"/>
      <c r="H207" s="17"/>
      <c r="I207" s="17"/>
      <c r="J207" s="17"/>
      <c r="K207" s="17"/>
      <c r="L207" s="17"/>
    </row>
    <row r="208" spans="1:12" x14ac:dyDescent="0.25">
      <c r="A208" s="109" t="s">
        <v>90</v>
      </c>
      <c r="B208" s="69" t="s">
        <v>5</v>
      </c>
      <c r="C208" s="69">
        <f>D208+E208+F208</f>
        <v>60720</v>
      </c>
      <c r="D208" s="69">
        <f>D209+D210+D211+D212</f>
        <v>20240</v>
      </c>
      <c r="E208" s="69">
        <f t="shared" ref="E208:H208" si="58">E209+E210+E211+E212</f>
        <v>20240</v>
      </c>
      <c r="F208" s="69">
        <f t="shared" si="58"/>
        <v>20240</v>
      </c>
      <c r="G208" s="69">
        <f>H208+I208+J208</f>
        <v>60720</v>
      </c>
      <c r="H208" s="69">
        <f t="shared" si="58"/>
        <v>20240</v>
      </c>
      <c r="I208" s="69">
        <f t="shared" ref="I208" si="59">I209+I210+I211+I212</f>
        <v>20240</v>
      </c>
      <c r="J208" s="69">
        <f t="shared" ref="J208:K208" si="60">J209+J210+J211+J212</f>
        <v>20240</v>
      </c>
      <c r="K208" s="69">
        <f t="shared" si="60"/>
        <v>20240</v>
      </c>
      <c r="L208" s="69">
        <f>C208+G208+K208</f>
        <v>141680</v>
      </c>
    </row>
    <row r="209" spans="1:12" ht="30" x14ac:dyDescent="0.25">
      <c r="A209" s="112"/>
      <c r="B209" s="69" t="s">
        <v>6</v>
      </c>
      <c r="C209" s="69">
        <f t="shared" ref="C209:C212" si="61">D209+E209+F209</f>
        <v>0</v>
      </c>
      <c r="D209" s="69"/>
      <c r="E209" s="69"/>
      <c r="F209" s="69"/>
      <c r="G209" s="69">
        <f t="shared" ref="G209:G212" si="62">H209+I209+J209</f>
        <v>0</v>
      </c>
      <c r="H209" s="69"/>
      <c r="I209" s="69"/>
      <c r="J209" s="69"/>
      <c r="K209" s="69"/>
      <c r="L209" s="69">
        <f t="shared" ref="L209:L212" si="63">C209+G209+K209</f>
        <v>0</v>
      </c>
    </row>
    <row r="210" spans="1:12" ht="30" x14ac:dyDescent="0.25">
      <c r="A210" s="112"/>
      <c r="B210" s="69" t="s">
        <v>17</v>
      </c>
      <c r="C210" s="69">
        <f t="shared" si="61"/>
        <v>0</v>
      </c>
      <c r="D210" s="69"/>
      <c r="E210" s="69"/>
      <c r="F210" s="69"/>
      <c r="G210" s="69">
        <f t="shared" si="62"/>
        <v>0</v>
      </c>
      <c r="H210" s="69"/>
      <c r="I210" s="69"/>
      <c r="J210" s="69"/>
      <c r="K210" s="69"/>
      <c r="L210" s="69">
        <f t="shared" si="63"/>
        <v>0</v>
      </c>
    </row>
    <row r="211" spans="1:12" x14ac:dyDescent="0.25">
      <c r="A211" s="112"/>
      <c r="B211" s="69" t="s">
        <v>7</v>
      </c>
      <c r="C211" s="69">
        <f t="shared" si="61"/>
        <v>300</v>
      </c>
      <c r="D211" s="69">
        <v>100</v>
      </c>
      <c r="E211" s="69">
        <v>100</v>
      </c>
      <c r="F211" s="69">
        <v>100</v>
      </c>
      <c r="G211" s="69">
        <f t="shared" si="62"/>
        <v>300</v>
      </c>
      <c r="H211" s="69">
        <v>100</v>
      </c>
      <c r="I211" s="69">
        <v>100</v>
      </c>
      <c r="J211" s="69">
        <v>100</v>
      </c>
      <c r="K211" s="69">
        <v>100</v>
      </c>
      <c r="L211" s="69">
        <f t="shared" si="63"/>
        <v>700</v>
      </c>
    </row>
    <row r="212" spans="1:12" x14ac:dyDescent="0.25">
      <c r="A212" s="113"/>
      <c r="B212" s="69" t="s">
        <v>8</v>
      </c>
      <c r="C212" s="69">
        <f t="shared" si="61"/>
        <v>60420</v>
      </c>
      <c r="D212" s="69">
        <v>20140</v>
      </c>
      <c r="E212" s="69">
        <v>20140</v>
      </c>
      <c r="F212" s="69">
        <v>20140</v>
      </c>
      <c r="G212" s="69">
        <f t="shared" si="62"/>
        <v>60420</v>
      </c>
      <c r="H212" s="69">
        <v>20140</v>
      </c>
      <c r="I212" s="69">
        <v>20140</v>
      </c>
      <c r="J212" s="69">
        <v>20140</v>
      </c>
      <c r="K212" s="69">
        <v>20140</v>
      </c>
      <c r="L212" s="69">
        <f t="shared" si="63"/>
        <v>140980</v>
      </c>
    </row>
    <row r="213" spans="1:12" x14ac:dyDescent="0.25">
      <c r="A213" s="18" t="s">
        <v>44</v>
      </c>
      <c r="B213" s="33" t="s">
        <v>5</v>
      </c>
      <c r="C213" s="31"/>
      <c r="D213" s="31"/>
      <c r="E213" s="31"/>
      <c r="F213" s="31"/>
      <c r="G213" s="31"/>
      <c r="H213" s="17"/>
      <c r="I213" s="17"/>
      <c r="J213" s="17"/>
      <c r="K213" s="31"/>
      <c r="L213" s="32"/>
    </row>
    <row r="214" spans="1:12" ht="30" x14ac:dyDescent="0.25">
      <c r="A214" s="84"/>
      <c r="B214" s="17" t="s">
        <v>6</v>
      </c>
      <c r="C214" s="17"/>
      <c r="D214" s="17"/>
      <c r="E214" s="17"/>
      <c r="F214" s="17"/>
      <c r="G214" s="17"/>
      <c r="H214" s="17"/>
      <c r="I214" s="17"/>
      <c r="J214" s="17"/>
      <c r="K214" s="17"/>
      <c r="L214" s="17"/>
    </row>
    <row r="215" spans="1:12" ht="30" x14ac:dyDescent="0.25">
      <c r="A215" s="84"/>
      <c r="B215" s="17" t="s">
        <v>17</v>
      </c>
      <c r="C215" s="17"/>
      <c r="D215" s="17"/>
      <c r="E215" s="17"/>
      <c r="F215" s="17"/>
      <c r="G215" s="17"/>
      <c r="H215" s="17"/>
      <c r="I215" s="17"/>
      <c r="J215" s="17"/>
      <c r="K215" s="17"/>
      <c r="L215" s="17"/>
    </row>
    <row r="216" spans="1:12" x14ac:dyDescent="0.25">
      <c r="A216" s="84"/>
      <c r="B216" s="17" t="s">
        <v>7</v>
      </c>
      <c r="C216" s="17"/>
      <c r="D216" s="17"/>
      <c r="E216" s="17"/>
      <c r="F216" s="17"/>
      <c r="G216" s="17"/>
      <c r="H216" s="17"/>
      <c r="I216" s="17"/>
      <c r="J216" s="17"/>
      <c r="K216" s="17"/>
      <c r="L216" s="17"/>
    </row>
    <row r="217" spans="1:12" x14ac:dyDescent="0.25">
      <c r="A217" s="84"/>
      <c r="B217" s="95" t="s">
        <v>8</v>
      </c>
      <c r="C217" s="95"/>
      <c r="D217" s="95"/>
      <c r="E217" s="95"/>
      <c r="F217" s="95"/>
      <c r="G217" s="95"/>
      <c r="H217" s="17"/>
      <c r="I217" s="17"/>
      <c r="J217" s="17"/>
      <c r="K217" s="95"/>
      <c r="L217" s="96"/>
    </row>
    <row r="218" spans="1:12" x14ac:dyDescent="0.25">
      <c r="A218" s="85"/>
      <c r="B218" s="95"/>
      <c r="C218" s="95"/>
      <c r="D218" s="95"/>
      <c r="E218" s="95"/>
      <c r="F218" s="95"/>
      <c r="G218" s="95"/>
      <c r="H218" s="17"/>
      <c r="I218" s="17"/>
      <c r="J218" s="17"/>
      <c r="K218" s="95"/>
      <c r="L218" s="96"/>
    </row>
    <row r="219" spans="1:12" x14ac:dyDescent="0.25">
      <c r="A219" s="103" t="s">
        <v>62</v>
      </c>
      <c r="B219" s="17" t="s">
        <v>5</v>
      </c>
      <c r="C219" s="17"/>
      <c r="D219" s="17"/>
      <c r="E219" s="17"/>
      <c r="F219" s="17"/>
      <c r="G219" s="17"/>
      <c r="H219" s="17"/>
      <c r="I219" s="17"/>
      <c r="J219" s="17"/>
      <c r="K219" s="17"/>
      <c r="L219" s="17"/>
    </row>
    <row r="220" spans="1:12" ht="30" x14ac:dyDescent="0.25">
      <c r="A220" s="83"/>
      <c r="B220" s="17" t="s">
        <v>6</v>
      </c>
      <c r="C220" s="17"/>
      <c r="D220" s="17"/>
      <c r="E220" s="17"/>
      <c r="F220" s="17"/>
      <c r="G220" s="17"/>
      <c r="H220" s="17"/>
      <c r="I220" s="17"/>
      <c r="J220" s="17"/>
      <c r="K220" s="17"/>
      <c r="L220" s="17"/>
    </row>
    <row r="221" spans="1:12" x14ac:dyDescent="0.25">
      <c r="A221" s="83"/>
      <c r="B221" s="95" t="s">
        <v>17</v>
      </c>
      <c r="C221" s="95"/>
      <c r="D221" s="95"/>
      <c r="E221" s="95"/>
      <c r="F221" s="95"/>
      <c r="G221" s="95"/>
      <c r="H221" s="17"/>
      <c r="I221" s="17"/>
      <c r="J221" s="17"/>
      <c r="K221" s="95"/>
      <c r="L221" s="95"/>
    </row>
    <row r="222" spans="1:12" x14ac:dyDescent="0.25">
      <c r="A222" s="83"/>
      <c r="B222" s="95"/>
      <c r="C222" s="95"/>
      <c r="D222" s="95"/>
      <c r="E222" s="95"/>
      <c r="F222" s="95"/>
      <c r="G222" s="95"/>
      <c r="H222" s="17"/>
      <c r="I222" s="17"/>
      <c r="J222" s="17"/>
      <c r="K222" s="95"/>
      <c r="L222" s="95"/>
    </row>
    <row r="223" spans="1:12" x14ac:dyDescent="0.25">
      <c r="A223" s="83"/>
      <c r="B223" s="95" t="s">
        <v>7</v>
      </c>
      <c r="C223" s="95"/>
      <c r="D223" s="95"/>
      <c r="E223" s="95"/>
      <c r="F223" s="95"/>
      <c r="G223" s="95"/>
      <c r="H223" s="17"/>
      <c r="I223" s="17"/>
      <c r="J223" s="17"/>
      <c r="K223" s="95"/>
      <c r="L223" s="95"/>
    </row>
    <row r="224" spans="1:12" x14ac:dyDescent="0.25">
      <c r="A224" s="83"/>
      <c r="B224" s="95"/>
      <c r="C224" s="95"/>
      <c r="D224" s="95"/>
      <c r="E224" s="95"/>
      <c r="F224" s="95"/>
      <c r="G224" s="95"/>
      <c r="H224" s="17"/>
      <c r="I224" s="17"/>
      <c r="J224" s="17"/>
      <c r="K224" s="95"/>
      <c r="L224" s="95"/>
    </row>
    <row r="225" spans="1:12" x14ac:dyDescent="0.25">
      <c r="A225" s="104"/>
      <c r="B225" s="17" t="s">
        <v>8</v>
      </c>
      <c r="C225" s="17"/>
      <c r="D225" s="17"/>
      <c r="E225" s="17"/>
      <c r="F225" s="17"/>
      <c r="G225" s="17"/>
      <c r="H225" s="17"/>
      <c r="I225" s="17"/>
      <c r="J225" s="17"/>
      <c r="K225" s="17"/>
      <c r="L225" s="17"/>
    </row>
    <row r="226" spans="1:12" x14ac:dyDescent="0.25">
      <c r="A226" s="91" t="s">
        <v>75</v>
      </c>
      <c r="B226" s="142" t="s">
        <v>5</v>
      </c>
      <c r="C226" s="142"/>
      <c r="D226" s="142"/>
      <c r="E226" s="142"/>
      <c r="F226" s="142"/>
      <c r="G226" s="142"/>
      <c r="H226" s="12"/>
      <c r="I226" s="12"/>
      <c r="J226" s="12"/>
      <c r="K226" s="142"/>
      <c r="L226" s="144"/>
    </row>
    <row r="227" spans="1:12" x14ac:dyDescent="0.25">
      <c r="A227" s="87"/>
      <c r="B227" s="142"/>
      <c r="C227" s="142"/>
      <c r="D227" s="142"/>
      <c r="E227" s="142"/>
      <c r="F227" s="142"/>
      <c r="G227" s="142"/>
      <c r="H227" s="12"/>
      <c r="I227" s="12"/>
      <c r="J227" s="12"/>
      <c r="K227" s="142"/>
      <c r="L227" s="144"/>
    </row>
    <row r="228" spans="1:12" ht="30" x14ac:dyDescent="0.25">
      <c r="A228" s="87"/>
      <c r="B228" s="6" t="s">
        <v>6</v>
      </c>
      <c r="C228" s="6"/>
      <c r="D228" s="6"/>
      <c r="E228" s="6"/>
      <c r="F228" s="6"/>
      <c r="G228" s="6"/>
      <c r="H228" s="12"/>
      <c r="I228" s="12"/>
      <c r="J228" s="12"/>
      <c r="K228" s="6"/>
      <c r="L228" s="6"/>
    </row>
    <row r="229" spans="1:12" ht="30" x14ac:dyDescent="0.25">
      <c r="A229" s="87"/>
      <c r="B229" s="6" t="s">
        <v>17</v>
      </c>
      <c r="C229" s="6"/>
      <c r="D229" s="6"/>
      <c r="E229" s="6"/>
      <c r="F229" s="6"/>
      <c r="G229" s="6"/>
      <c r="H229" s="12"/>
      <c r="I229" s="12"/>
      <c r="J229" s="12"/>
      <c r="K229" s="6"/>
      <c r="L229" s="6"/>
    </row>
    <row r="230" spans="1:12" x14ac:dyDescent="0.25">
      <c r="A230" s="87"/>
      <c r="B230" s="6" t="s">
        <v>7</v>
      </c>
      <c r="C230" s="6"/>
      <c r="D230" s="6"/>
      <c r="E230" s="6"/>
      <c r="F230" s="6"/>
      <c r="G230" s="6"/>
      <c r="H230" s="12"/>
      <c r="I230" s="12"/>
      <c r="J230" s="12"/>
      <c r="K230" s="6"/>
      <c r="L230" s="6"/>
    </row>
    <row r="231" spans="1:12" x14ac:dyDescent="0.25">
      <c r="A231" s="143"/>
      <c r="B231" s="6" t="s">
        <v>8</v>
      </c>
      <c r="C231" s="6"/>
      <c r="D231" s="6"/>
      <c r="E231" s="6"/>
      <c r="F231" s="6"/>
      <c r="G231" s="6"/>
      <c r="H231" s="12"/>
      <c r="I231" s="12"/>
      <c r="J231" s="12"/>
      <c r="K231" s="6"/>
      <c r="L231" s="8"/>
    </row>
    <row r="232" spans="1:12" x14ac:dyDescent="0.25">
      <c r="A232" s="10" t="s">
        <v>45</v>
      </c>
      <c r="B232" s="6" t="s">
        <v>5</v>
      </c>
      <c r="C232" s="6"/>
      <c r="D232" s="6"/>
      <c r="E232" s="6"/>
      <c r="F232" s="6"/>
      <c r="G232" s="6"/>
      <c r="H232" s="12"/>
      <c r="I232" s="12"/>
      <c r="J232" s="12"/>
      <c r="K232" s="6"/>
      <c r="L232" s="7"/>
    </row>
    <row r="233" spans="1:12" ht="30" x14ac:dyDescent="0.25">
      <c r="A233" s="87" t="s">
        <v>76</v>
      </c>
      <c r="B233" s="6" t="s">
        <v>6</v>
      </c>
      <c r="C233" s="6"/>
      <c r="D233" s="6"/>
      <c r="E233" s="6"/>
      <c r="F233" s="6"/>
      <c r="G233" s="6"/>
      <c r="H233" s="12"/>
      <c r="I233" s="12"/>
      <c r="J233" s="12"/>
      <c r="K233" s="6"/>
      <c r="L233" s="6"/>
    </row>
    <row r="234" spans="1:12" ht="30" x14ac:dyDescent="0.25">
      <c r="A234" s="88"/>
      <c r="B234" s="6" t="s">
        <v>17</v>
      </c>
      <c r="C234" s="6"/>
      <c r="D234" s="6"/>
      <c r="E234" s="6"/>
      <c r="F234" s="6"/>
      <c r="G234" s="6"/>
      <c r="H234" s="12"/>
      <c r="I234" s="12"/>
      <c r="J234" s="12"/>
      <c r="K234" s="6"/>
      <c r="L234" s="6"/>
    </row>
    <row r="235" spans="1:12" x14ac:dyDescent="0.25">
      <c r="A235" s="88"/>
      <c r="B235" s="6" t="s">
        <v>7</v>
      </c>
      <c r="C235" s="6"/>
      <c r="D235" s="6"/>
      <c r="E235" s="6"/>
      <c r="F235" s="6"/>
      <c r="G235" s="6"/>
      <c r="H235" s="12"/>
      <c r="I235" s="12"/>
      <c r="J235" s="12"/>
      <c r="K235" s="6"/>
      <c r="L235" s="6"/>
    </row>
    <row r="236" spans="1:12" x14ac:dyDescent="0.25">
      <c r="A236" s="89"/>
      <c r="B236" s="6" t="s">
        <v>8</v>
      </c>
      <c r="C236" s="6"/>
      <c r="D236" s="6"/>
      <c r="E236" s="6"/>
      <c r="F236" s="6"/>
      <c r="G236" s="6"/>
      <c r="H236" s="12"/>
      <c r="I236" s="12"/>
      <c r="J236" s="12"/>
      <c r="K236" s="6"/>
      <c r="L236" s="7"/>
    </row>
    <row r="237" spans="1:12" ht="15" customHeight="1" x14ac:dyDescent="0.25">
      <c r="A237" s="109" t="s">
        <v>80</v>
      </c>
      <c r="B237" s="68" t="s">
        <v>5</v>
      </c>
      <c r="C237" s="76">
        <f>D237+E237+F237</f>
        <v>911071.19799999997</v>
      </c>
      <c r="D237" s="76">
        <f>D238+D239+D240+D241</f>
        <v>257921.48300000001</v>
      </c>
      <c r="E237" s="76">
        <f>E238+E239+E240+E241</f>
        <v>611781.86699999997</v>
      </c>
      <c r="F237" s="76">
        <f>F238+F239+F240+F241</f>
        <v>41367.847999999998</v>
      </c>
      <c r="G237" s="76">
        <f>H237+I237+J237</f>
        <v>6148631.2119999994</v>
      </c>
      <c r="H237" s="76">
        <f>H238+H239+H240+H241</f>
        <v>3689797.6329999999</v>
      </c>
      <c r="I237" s="76">
        <f t="shared" ref="I237:K237" si="64">I238+I239+I240+I241</f>
        <v>2145631.5789999999</v>
      </c>
      <c r="J237" s="76">
        <f t="shared" si="64"/>
        <v>313202</v>
      </c>
      <c r="K237" s="76">
        <f t="shared" si="64"/>
        <v>12702</v>
      </c>
      <c r="L237" s="76">
        <f>C237+G237+K237</f>
        <v>7072404.4099999992</v>
      </c>
    </row>
    <row r="238" spans="1:12" ht="30" x14ac:dyDescent="0.25">
      <c r="A238" s="112"/>
      <c r="B238" s="68" t="s">
        <v>6</v>
      </c>
      <c r="C238" s="76">
        <f t="shared" ref="C238:C241" si="65">D238+E238+F238</f>
        <v>37310.199999999997</v>
      </c>
      <c r="D238" s="76">
        <v>12314.491</v>
      </c>
      <c r="E238" s="76">
        <v>13541.19</v>
      </c>
      <c r="F238" s="68">
        <v>11454.519</v>
      </c>
      <c r="G238" s="76">
        <f t="shared" ref="G238:G241" si="66">H238+I238+J238</f>
        <v>31963.963</v>
      </c>
      <c r="H238" s="78">
        <v>21484.464</v>
      </c>
      <c r="I238" s="68">
        <v>10479.499</v>
      </c>
      <c r="J238" s="68"/>
      <c r="K238" s="68"/>
      <c r="L238" s="76">
        <f t="shared" ref="L238:L241" si="67">C238+G238+K238</f>
        <v>69274.163</v>
      </c>
    </row>
    <row r="239" spans="1:12" ht="30" x14ac:dyDescent="0.25">
      <c r="A239" s="112"/>
      <c r="B239" s="68" t="s">
        <v>17</v>
      </c>
      <c r="C239" s="76">
        <f t="shared" si="65"/>
        <v>425728.71599999996</v>
      </c>
      <c r="D239" s="78">
        <v>119689.796</v>
      </c>
      <c r="E239" s="78">
        <v>292655.96999999997</v>
      </c>
      <c r="F239" s="68">
        <v>13382.95</v>
      </c>
      <c r="G239" s="76">
        <f t="shared" si="66"/>
        <v>398938.45900000003</v>
      </c>
      <c r="H239" s="78">
        <v>184956.77900000001</v>
      </c>
      <c r="I239" s="68">
        <v>159791.67999999999</v>
      </c>
      <c r="J239" s="68">
        <v>54190</v>
      </c>
      <c r="K239" s="68">
        <v>4190</v>
      </c>
      <c r="L239" s="76">
        <f t="shared" si="67"/>
        <v>828857.17500000005</v>
      </c>
    </row>
    <row r="240" spans="1:12" x14ac:dyDescent="0.25">
      <c r="A240" s="112"/>
      <c r="B240" s="68" t="s">
        <v>7</v>
      </c>
      <c r="C240" s="76">
        <f t="shared" si="65"/>
        <v>6256.54</v>
      </c>
      <c r="D240" s="78">
        <v>2993.5030000000002</v>
      </c>
      <c r="E240" s="78">
        <v>2284.1370000000002</v>
      </c>
      <c r="F240" s="68">
        <v>978.9</v>
      </c>
      <c r="G240" s="76">
        <f t="shared" si="66"/>
        <v>1327.6</v>
      </c>
      <c r="H240" s="78">
        <v>955.8</v>
      </c>
      <c r="I240" s="68">
        <v>359.8</v>
      </c>
      <c r="J240" s="68">
        <v>12</v>
      </c>
      <c r="K240" s="68">
        <v>12</v>
      </c>
      <c r="L240" s="76">
        <f t="shared" si="67"/>
        <v>7596.1399999999994</v>
      </c>
    </row>
    <row r="241" spans="1:12" x14ac:dyDescent="0.25">
      <c r="A241" s="113"/>
      <c r="B241" s="68" t="s">
        <v>8</v>
      </c>
      <c r="C241" s="76">
        <f t="shared" si="65"/>
        <v>441775.74200000003</v>
      </c>
      <c r="D241" s="79">
        <v>122923.693</v>
      </c>
      <c r="E241" s="79">
        <v>303300.57</v>
      </c>
      <c r="F241" s="68">
        <v>15551.478999999999</v>
      </c>
      <c r="G241" s="76">
        <f t="shared" si="66"/>
        <v>5716401.1899999995</v>
      </c>
      <c r="H241" s="78">
        <v>3482400.59</v>
      </c>
      <c r="I241" s="68">
        <v>1975000.6</v>
      </c>
      <c r="J241" s="68">
        <v>259000</v>
      </c>
      <c r="K241" s="68">
        <v>8500</v>
      </c>
      <c r="L241" s="76">
        <f t="shared" si="67"/>
        <v>6166676.9319999991</v>
      </c>
    </row>
    <row r="242" spans="1:12" x14ac:dyDescent="0.25">
      <c r="A242" s="91" t="s">
        <v>46</v>
      </c>
      <c r="B242" s="142" t="s">
        <v>5</v>
      </c>
      <c r="C242" s="142"/>
      <c r="D242" s="142"/>
      <c r="E242" s="142"/>
      <c r="F242" s="142"/>
      <c r="G242" s="142"/>
      <c r="H242" s="12"/>
      <c r="I242" s="12"/>
      <c r="J242" s="12"/>
      <c r="K242" s="142"/>
      <c r="L242" s="142"/>
    </row>
    <row r="243" spans="1:12" x14ac:dyDescent="0.25">
      <c r="A243" s="88"/>
      <c r="B243" s="142"/>
      <c r="C243" s="142"/>
      <c r="D243" s="142"/>
      <c r="E243" s="142"/>
      <c r="F243" s="142"/>
      <c r="G243" s="142"/>
      <c r="H243" s="12"/>
      <c r="I243" s="12"/>
      <c r="J243" s="12"/>
      <c r="K243" s="142"/>
      <c r="L243" s="142"/>
    </row>
    <row r="244" spans="1:12" ht="30" x14ac:dyDescent="0.25">
      <c r="A244" s="88"/>
      <c r="B244" s="6" t="s">
        <v>6</v>
      </c>
      <c r="C244" s="6"/>
      <c r="D244" s="6"/>
      <c r="E244" s="6"/>
      <c r="F244" s="6"/>
      <c r="G244" s="6"/>
      <c r="H244" s="12"/>
      <c r="I244" s="12"/>
      <c r="J244" s="12"/>
      <c r="K244" s="6"/>
      <c r="L244" s="6"/>
    </row>
    <row r="245" spans="1:12" ht="30" x14ac:dyDescent="0.25">
      <c r="A245" s="88"/>
      <c r="B245" s="6" t="s">
        <v>17</v>
      </c>
      <c r="C245" s="6"/>
      <c r="D245" s="6"/>
      <c r="E245" s="6"/>
      <c r="F245" s="6"/>
      <c r="G245" s="6"/>
      <c r="H245" s="12"/>
      <c r="I245" s="12"/>
      <c r="J245" s="12"/>
      <c r="K245" s="6"/>
      <c r="L245" s="6"/>
    </row>
    <row r="246" spans="1:12" x14ac:dyDescent="0.25">
      <c r="A246" s="88"/>
      <c r="B246" s="6" t="s">
        <v>7</v>
      </c>
      <c r="C246" s="6"/>
      <c r="D246" s="6"/>
      <c r="E246" s="6"/>
      <c r="F246" s="6"/>
      <c r="G246" s="6"/>
      <c r="H246" s="12"/>
      <c r="I246" s="12"/>
      <c r="J246" s="12"/>
      <c r="K246" s="6"/>
      <c r="L246" s="6"/>
    </row>
    <row r="247" spans="1:12" x14ac:dyDescent="0.25">
      <c r="A247" s="88"/>
      <c r="B247" s="142" t="s">
        <v>8</v>
      </c>
      <c r="C247" s="142"/>
      <c r="D247" s="142"/>
      <c r="E247" s="142"/>
      <c r="F247" s="142"/>
      <c r="G247" s="142"/>
      <c r="H247" s="12"/>
      <c r="I247" s="12"/>
      <c r="J247" s="12"/>
      <c r="K247" s="142"/>
      <c r="L247" s="142"/>
    </row>
    <row r="248" spans="1:12" x14ac:dyDescent="0.25">
      <c r="A248" s="89"/>
      <c r="B248" s="142"/>
      <c r="C248" s="142"/>
      <c r="D248" s="142"/>
      <c r="E248" s="142"/>
      <c r="F248" s="142"/>
      <c r="G248" s="142"/>
      <c r="H248" s="12"/>
      <c r="I248" s="12"/>
      <c r="J248" s="12"/>
      <c r="K248" s="142"/>
      <c r="L248" s="142"/>
    </row>
    <row r="249" spans="1:12" x14ac:dyDescent="0.25">
      <c r="A249" s="34" t="s">
        <v>47</v>
      </c>
      <c r="B249" s="31" t="s">
        <v>5</v>
      </c>
      <c r="C249" s="31"/>
      <c r="D249" s="31"/>
      <c r="E249" s="31"/>
      <c r="F249" s="31"/>
      <c r="G249" s="31"/>
      <c r="H249" s="31"/>
      <c r="I249" s="31"/>
      <c r="J249" s="31"/>
      <c r="K249" s="31"/>
      <c r="L249" s="31"/>
    </row>
    <row r="250" spans="1:12" ht="30" x14ac:dyDescent="0.25">
      <c r="A250" s="92" t="s">
        <v>72</v>
      </c>
      <c r="B250" s="31" t="s">
        <v>6</v>
      </c>
      <c r="C250" s="31"/>
      <c r="D250" s="31"/>
      <c r="E250" s="31"/>
      <c r="F250" s="31"/>
      <c r="G250" s="31"/>
      <c r="H250" s="31"/>
      <c r="I250" s="31"/>
      <c r="J250" s="31"/>
      <c r="K250" s="31"/>
      <c r="L250" s="31"/>
    </row>
    <row r="251" spans="1:12" ht="30" x14ac:dyDescent="0.25">
      <c r="A251" s="93"/>
      <c r="B251" s="31" t="s">
        <v>17</v>
      </c>
      <c r="C251" s="31"/>
      <c r="D251" s="31"/>
      <c r="E251" s="31"/>
      <c r="F251" s="31"/>
      <c r="G251" s="31"/>
      <c r="H251" s="31"/>
      <c r="I251" s="31"/>
      <c r="J251" s="31"/>
      <c r="K251" s="31"/>
      <c r="L251" s="31"/>
    </row>
    <row r="252" spans="1:12" x14ac:dyDescent="0.25">
      <c r="A252" s="93"/>
      <c r="B252" s="31" t="s">
        <v>7</v>
      </c>
      <c r="C252" s="31"/>
      <c r="D252" s="31"/>
      <c r="E252" s="31"/>
      <c r="F252" s="31"/>
      <c r="G252" s="31"/>
      <c r="H252" s="31"/>
      <c r="I252" s="31"/>
      <c r="J252" s="31"/>
      <c r="K252" s="31"/>
      <c r="L252" s="31"/>
    </row>
    <row r="253" spans="1:12" x14ac:dyDescent="0.25">
      <c r="A253" s="94"/>
      <c r="B253" s="31" t="s">
        <v>8</v>
      </c>
      <c r="C253" s="31"/>
      <c r="D253" s="31"/>
      <c r="E253" s="31"/>
      <c r="F253" s="31"/>
      <c r="G253" s="31"/>
      <c r="H253" s="31"/>
      <c r="I253" s="31"/>
      <c r="J253" s="31"/>
      <c r="K253" s="31"/>
      <c r="L253" s="31"/>
    </row>
    <row r="254" spans="1:12" x14ac:dyDescent="0.25">
      <c r="A254" s="145" t="s">
        <v>82</v>
      </c>
      <c r="B254" s="68" t="s">
        <v>5</v>
      </c>
      <c r="C254" s="69">
        <v>5100</v>
      </c>
      <c r="D254" s="69">
        <v>2900</v>
      </c>
      <c r="E254" s="69">
        <v>1200</v>
      </c>
      <c r="F254" s="69">
        <v>1000</v>
      </c>
      <c r="G254" s="69">
        <v>3600</v>
      </c>
      <c r="H254" s="69">
        <v>1200</v>
      </c>
      <c r="I254" s="69">
        <v>1200</v>
      </c>
      <c r="J254" s="69">
        <v>1200</v>
      </c>
      <c r="K254" s="69">
        <v>0</v>
      </c>
      <c r="L254" s="69">
        <v>8700</v>
      </c>
    </row>
    <row r="255" spans="1:12" ht="30" x14ac:dyDescent="0.25">
      <c r="A255" s="146"/>
      <c r="B255" s="68" t="s">
        <v>6</v>
      </c>
      <c r="C255" s="69">
        <v>0</v>
      </c>
      <c r="D255" s="69"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</row>
    <row r="256" spans="1:12" ht="30" x14ac:dyDescent="0.25">
      <c r="A256" s="146"/>
      <c r="B256" s="68" t="s">
        <v>17</v>
      </c>
      <c r="C256" s="69">
        <v>0</v>
      </c>
      <c r="D256" s="69"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</row>
    <row r="257" spans="1:12" x14ac:dyDescent="0.25">
      <c r="A257" s="146"/>
      <c r="B257" s="68" t="s">
        <v>7</v>
      </c>
      <c r="C257" s="69">
        <v>5100</v>
      </c>
      <c r="D257" s="69">
        <v>2900</v>
      </c>
      <c r="E257" s="69">
        <v>1200</v>
      </c>
      <c r="F257" s="69">
        <v>1000</v>
      </c>
      <c r="G257" s="69">
        <v>2400</v>
      </c>
      <c r="H257" s="69">
        <v>800</v>
      </c>
      <c r="I257" s="69">
        <v>800</v>
      </c>
      <c r="J257" s="69">
        <v>800</v>
      </c>
      <c r="K257" s="69">
        <v>0</v>
      </c>
      <c r="L257" s="69">
        <v>7500</v>
      </c>
    </row>
    <row r="258" spans="1:12" x14ac:dyDescent="0.25">
      <c r="A258" s="147"/>
      <c r="B258" s="68" t="s">
        <v>8</v>
      </c>
      <c r="C258" s="69">
        <v>0</v>
      </c>
      <c r="D258" s="69">
        <v>0</v>
      </c>
      <c r="E258" s="69">
        <v>0</v>
      </c>
      <c r="F258" s="69">
        <v>0</v>
      </c>
      <c r="G258" s="69">
        <v>1200</v>
      </c>
      <c r="H258" s="69">
        <v>400</v>
      </c>
      <c r="I258" s="69">
        <v>400</v>
      </c>
      <c r="J258" s="69">
        <v>400</v>
      </c>
      <c r="K258" s="69">
        <v>0</v>
      </c>
      <c r="L258" s="69">
        <v>1200</v>
      </c>
    </row>
    <row r="259" spans="1:12" x14ac:dyDescent="0.25">
      <c r="A259" s="10" t="s">
        <v>48</v>
      </c>
      <c r="B259" s="6" t="s">
        <v>5</v>
      </c>
      <c r="C259" s="48"/>
      <c r="D259" s="48"/>
      <c r="E259" s="48">
        <f t="shared" ref="E259:F259" si="68">E260+E261+E262+E263</f>
        <v>0</v>
      </c>
      <c r="F259" s="48">
        <f t="shared" si="68"/>
        <v>0</v>
      </c>
      <c r="G259" s="48"/>
      <c r="H259" s="48">
        <f>H260+H261+H262+H263</f>
        <v>0</v>
      </c>
      <c r="I259" s="48">
        <f t="shared" ref="I259" si="69">I260+I261+I262+I263</f>
        <v>0</v>
      </c>
      <c r="J259" s="48">
        <f t="shared" ref="J259" si="70">J260+J261+J262+J263</f>
        <v>0</v>
      </c>
      <c r="K259" s="48"/>
      <c r="L259" s="49"/>
    </row>
    <row r="260" spans="1:12" ht="30" x14ac:dyDescent="0.25">
      <c r="A260" s="87" t="s">
        <v>49</v>
      </c>
      <c r="B260" s="6" t="s">
        <v>6</v>
      </c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ht="30" x14ac:dyDescent="0.25">
      <c r="A261" s="88"/>
      <c r="B261" s="6" t="s">
        <v>17</v>
      </c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88"/>
      <c r="B262" s="6" t="s">
        <v>7</v>
      </c>
      <c r="C262" s="48"/>
      <c r="D262" s="48"/>
      <c r="E262" s="48"/>
      <c r="F262" s="48"/>
      <c r="G262" s="48"/>
      <c r="H262" s="48"/>
      <c r="I262" s="48"/>
      <c r="J262" s="48"/>
      <c r="K262" s="48"/>
      <c r="L262" s="49"/>
    </row>
    <row r="263" spans="1:12" x14ac:dyDescent="0.25">
      <c r="A263" s="89"/>
      <c r="B263" s="6" t="s">
        <v>8</v>
      </c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10" t="s">
        <v>50</v>
      </c>
      <c r="B264" s="6" t="s">
        <v>5</v>
      </c>
      <c r="C264" s="6"/>
      <c r="D264" s="6"/>
      <c r="E264" s="6"/>
      <c r="F264" s="6"/>
      <c r="G264" s="6"/>
      <c r="H264" s="12"/>
      <c r="I264" s="12"/>
      <c r="J264" s="12"/>
      <c r="K264" s="6"/>
      <c r="L264" s="6"/>
    </row>
    <row r="265" spans="1:12" ht="30" x14ac:dyDescent="0.25">
      <c r="A265" s="87" t="s">
        <v>71</v>
      </c>
      <c r="B265" s="6" t="s">
        <v>6</v>
      </c>
      <c r="C265" s="6"/>
      <c r="D265" s="6"/>
      <c r="E265" s="6"/>
      <c r="F265" s="6"/>
      <c r="G265" s="6"/>
      <c r="H265" s="12"/>
      <c r="I265" s="12"/>
      <c r="J265" s="12"/>
      <c r="K265" s="6"/>
      <c r="L265" s="6"/>
    </row>
    <row r="266" spans="1:12" ht="30" x14ac:dyDescent="0.25">
      <c r="A266" s="88"/>
      <c r="B266" s="6" t="s">
        <v>17</v>
      </c>
      <c r="C266" s="6"/>
      <c r="D266" s="6"/>
      <c r="E266" s="6"/>
      <c r="F266" s="6"/>
      <c r="G266" s="6"/>
      <c r="H266" s="12"/>
      <c r="I266" s="12"/>
      <c r="J266" s="12"/>
      <c r="K266" s="6"/>
      <c r="L266" s="6"/>
    </row>
    <row r="267" spans="1:12" x14ac:dyDescent="0.25">
      <c r="A267" s="88"/>
      <c r="B267" s="6" t="s">
        <v>7</v>
      </c>
      <c r="C267" s="6"/>
      <c r="D267" s="6"/>
      <c r="E267" s="6"/>
      <c r="F267" s="6"/>
      <c r="G267" s="6"/>
      <c r="H267" s="12"/>
      <c r="I267" s="12"/>
      <c r="J267" s="12"/>
      <c r="K267" s="6"/>
      <c r="L267" s="6"/>
    </row>
    <row r="268" spans="1:12" x14ac:dyDescent="0.25">
      <c r="A268" s="89"/>
      <c r="B268" s="6" t="s">
        <v>8</v>
      </c>
      <c r="C268" s="6"/>
      <c r="D268" s="6"/>
      <c r="E268" s="6"/>
      <c r="F268" s="6"/>
      <c r="G268" s="6"/>
      <c r="H268" s="12"/>
      <c r="I268" s="12"/>
      <c r="J268" s="12"/>
      <c r="K268" s="6"/>
      <c r="L268" s="6"/>
    </row>
    <row r="269" spans="1:12" x14ac:dyDescent="0.25">
      <c r="A269" s="91" t="s">
        <v>56</v>
      </c>
      <c r="B269" s="6" t="s">
        <v>5</v>
      </c>
      <c r="C269" s="6"/>
      <c r="D269" s="6"/>
      <c r="E269" s="6"/>
      <c r="F269" s="6"/>
      <c r="G269" s="6"/>
      <c r="H269" s="12"/>
      <c r="I269" s="12"/>
      <c r="J269" s="12"/>
      <c r="K269" s="6"/>
      <c r="L269" s="6"/>
    </row>
    <row r="270" spans="1:12" ht="30" x14ac:dyDescent="0.25">
      <c r="A270" s="87"/>
      <c r="B270" s="6" t="s">
        <v>6</v>
      </c>
      <c r="C270" s="6"/>
      <c r="D270" s="6"/>
      <c r="E270" s="6"/>
      <c r="F270" s="6"/>
      <c r="G270" s="6"/>
      <c r="H270" s="12"/>
      <c r="I270" s="12"/>
      <c r="J270" s="12"/>
      <c r="K270" s="6"/>
      <c r="L270" s="6"/>
    </row>
    <row r="271" spans="1:12" ht="30" x14ac:dyDescent="0.25">
      <c r="A271" s="87"/>
      <c r="B271" s="6" t="s">
        <v>17</v>
      </c>
      <c r="C271" s="6"/>
      <c r="D271" s="6"/>
      <c r="E271" s="6"/>
      <c r="F271" s="6"/>
      <c r="G271" s="6"/>
      <c r="H271" s="12"/>
      <c r="I271" s="12"/>
      <c r="J271" s="12"/>
      <c r="K271" s="6"/>
      <c r="L271" s="6"/>
    </row>
    <row r="272" spans="1:12" x14ac:dyDescent="0.25">
      <c r="A272" s="87"/>
      <c r="B272" s="6" t="s">
        <v>7</v>
      </c>
      <c r="C272" s="6"/>
      <c r="D272" s="6"/>
      <c r="E272" s="6"/>
      <c r="F272" s="6"/>
      <c r="G272" s="6"/>
      <c r="H272" s="12"/>
      <c r="I272" s="12"/>
      <c r="J272" s="12"/>
      <c r="K272" s="6"/>
      <c r="L272" s="6"/>
    </row>
    <row r="273" spans="1:12" x14ac:dyDescent="0.25">
      <c r="A273" s="87"/>
      <c r="B273" s="142" t="s">
        <v>8</v>
      </c>
      <c r="C273" s="142"/>
      <c r="D273" s="142"/>
      <c r="E273" s="142"/>
      <c r="F273" s="142"/>
      <c r="G273" s="142"/>
      <c r="H273" s="12"/>
      <c r="I273" s="12"/>
      <c r="J273" s="12"/>
      <c r="K273" s="142"/>
      <c r="L273" s="142"/>
    </row>
    <row r="274" spans="1:12" x14ac:dyDescent="0.25">
      <c r="A274" s="143"/>
      <c r="B274" s="142"/>
      <c r="C274" s="142"/>
      <c r="D274" s="142"/>
      <c r="E274" s="142"/>
      <c r="F274" s="142"/>
      <c r="G274" s="142"/>
      <c r="H274" s="12"/>
      <c r="I274" s="12"/>
      <c r="J274" s="12"/>
      <c r="K274" s="142"/>
      <c r="L274" s="142"/>
    </row>
    <row r="275" spans="1:12" x14ac:dyDescent="0.25">
      <c r="A275" s="9" t="s">
        <v>51</v>
      </c>
      <c r="B275" s="6" t="s">
        <v>5</v>
      </c>
      <c r="C275" s="6"/>
      <c r="D275" s="6"/>
      <c r="E275" s="6"/>
      <c r="F275" s="6"/>
      <c r="G275" s="6"/>
      <c r="H275" s="12"/>
      <c r="I275" s="12"/>
      <c r="J275" s="12"/>
      <c r="K275" s="6"/>
      <c r="L275" s="8"/>
    </row>
    <row r="276" spans="1:12" ht="30" x14ac:dyDescent="0.25">
      <c r="A276" s="90" t="s">
        <v>52</v>
      </c>
      <c r="B276" s="6" t="s">
        <v>6</v>
      </c>
      <c r="C276" s="6"/>
      <c r="D276" s="6"/>
      <c r="E276" s="6"/>
      <c r="F276" s="6"/>
      <c r="G276" s="6"/>
      <c r="H276" s="12"/>
      <c r="I276" s="12"/>
      <c r="J276" s="12"/>
      <c r="K276" s="6"/>
      <c r="L276" s="6"/>
    </row>
    <row r="277" spans="1:12" ht="30" x14ac:dyDescent="0.25">
      <c r="A277" s="88"/>
      <c r="B277" s="6" t="s">
        <v>17</v>
      </c>
      <c r="C277" s="6"/>
      <c r="D277" s="6"/>
      <c r="E277" s="6"/>
      <c r="F277" s="6"/>
      <c r="G277" s="6"/>
      <c r="H277" s="12"/>
      <c r="I277" s="12"/>
      <c r="J277" s="12"/>
      <c r="K277" s="6"/>
      <c r="L277" s="6"/>
    </row>
    <row r="278" spans="1:12" x14ac:dyDescent="0.25">
      <c r="A278" s="88"/>
      <c r="B278" s="6" t="s">
        <v>7</v>
      </c>
      <c r="C278" s="6"/>
      <c r="D278" s="6"/>
      <c r="E278" s="6"/>
      <c r="F278" s="6"/>
      <c r="G278" s="6"/>
      <c r="H278" s="12"/>
      <c r="I278" s="12"/>
      <c r="J278" s="12"/>
      <c r="K278" s="6"/>
      <c r="L278" s="7"/>
    </row>
    <row r="279" spans="1:12" x14ac:dyDescent="0.25">
      <c r="A279" s="89"/>
      <c r="B279" s="6" t="s">
        <v>8</v>
      </c>
      <c r="C279" s="6"/>
      <c r="D279" s="6"/>
      <c r="E279" s="6"/>
      <c r="F279" s="6"/>
      <c r="G279" s="6"/>
      <c r="H279" s="12"/>
      <c r="I279" s="12"/>
      <c r="J279" s="12"/>
      <c r="K279" s="6"/>
      <c r="L279" s="6"/>
    </row>
    <row r="280" spans="1:12" x14ac:dyDescent="0.25">
      <c r="A280" s="10" t="s">
        <v>53</v>
      </c>
      <c r="B280" s="6" t="s">
        <v>5</v>
      </c>
      <c r="C280" s="6"/>
      <c r="D280" s="6"/>
      <c r="E280" s="6"/>
      <c r="F280" s="6"/>
      <c r="G280" s="6"/>
      <c r="H280" s="12"/>
      <c r="I280" s="12"/>
      <c r="J280" s="12"/>
      <c r="K280" s="6"/>
      <c r="L280" s="7"/>
    </row>
    <row r="281" spans="1:12" ht="30" x14ac:dyDescent="0.25">
      <c r="A281" s="87" t="s">
        <v>54</v>
      </c>
      <c r="B281" s="6" t="s">
        <v>6</v>
      </c>
      <c r="C281" s="6"/>
      <c r="D281" s="6"/>
      <c r="E281" s="6"/>
      <c r="F281" s="6"/>
      <c r="G281" s="6"/>
      <c r="H281" s="12"/>
      <c r="I281" s="12"/>
      <c r="J281" s="12"/>
      <c r="K281" s="6"/>
      <c r="L281" s="6"/>
    </row>
    <row r="282" spans="1:12" ht="30" x14ac:dyDescent="0.25">
      <c r="A282" s="88"/>
      <c r="B282" s="6" t="s">
        <v>17</v>
      </c>
      <c r="C282" s="6"/>
      <c r="D282" s="6"/>
      <c r="E282" s="6"/>
      <c r="F282" s="6"/>
      <c r="G282" s="6"/>
      <c r="H282" s="12"/>
      <c r="I282" s="12"/>
      <c r="J282" s="12"/>
      <c r="K282" s="6"/>
      <c r="L282" s="6"/>
    </row>
    <row r="283" spans="1:12" x14ac:dyDescent="0.25">
      <c r="A283" s="88"/>
      <c r="B283" s="6" t="s">
        <v>7</v>
      </c>
      <c r="C283" s="6"/>
      <c r="D283" s="6"/>
      <c r="E283" s="6"/>
      <c r="F283" s="6"/>
      <c r="G283" s="6"/>
      <c r="H283" s="12"/>
      <c r="I283" s="12"/>
      <c r="J283" s="12"/>
      <c r="K283" s="6"/>
      <c r="L283" s="7"/>
    </row>
    <row r="284" spans="1:12" x14ac:dyDescent="0.25">
      <c r="A284" s="89"/>
      <c r="B284" s="6" t="s">
        <v>8</v>
      </c>
      <c r="C284" s="6"/>
      <c r="D284" s="6"/>
      <c r="E284" s="6"/>
      <c r="F284" s="6"/>
      <c r="G284" s="6"/>
      <c r="H284" s="12"/>
      <c r="I284" s="12"/>
      <c r="J284" s="12"/>
      <c r="K284" s="6"/>
      <c r="L284" s="6"/>
    </row>
    <row r="285" spans="1:12" x14ac:dyDescent="0.25">
      <c r="A285" s="97" t="s">
        <v>92</v>
      </c>
      <c r="B285" s="68" t="s">
        <v>5</v>
      </c>
      <c r="C285" s="69">
        <f>D285+E285+F285</f>
        <v>15400</v>
      </c>
      <c r="D285" s="69">
        <f>D286+D287+D288</f>
        <v>5200</v>
      </c>
      <c r="E285" s="69">
        <f t="shared" ref="E285:F285" si="71">E286+E287+E288</f>
        <v>5200</v>
      </c>
      <c r="F285" s="69">
        <f t="shared" si="71"/>
        <v>5000</v>
      </c>
      <c r="G285" s="69">
        <f>H285+I285+J285</f>
        <v>15500</v>
      </c>
      <c r="H285" s="69">
        <f>H286+H287+H288</f>
        <v>5100</v>
      </c>
      <c r="I285" s="69">
        <f t="shared" ref="I285" si="72">I286+I287+I288</f>
        <v>5200</v>
      </c>
      <c r="J285" s="69">
        <f t="shared" ref="J285:K285" si="73">J286+J287+J288</f>
        <v>5200</v>
      </c>
      <c r="K285" s="69">
        <f t="shared" si="73"/>
        <v>5200</v>
      </c>
      <c r="L285" s="71">
        <f>C285+G285+K285</f>
        <v>36100</v>
      </c>
    </row>
    <row r="286" spans="1:12" ht="30" x14ac:dyDescent="0.25">
      <c r="A286" s="98"/>
      <c r="B286" s="68" t="s">
        <v>6</v>
      </c>
      <c r="C286" s="69">
        <f t="shared" ref="C286:C289" si="74">D286+E286+F286</f>
        <v>0</v>
      </c>
      <c r="D286" s="69"/>
      <c r="E286" s="69"/>
      <c r="F286" s="69"/>
      <c r="G286" s="69">
        <f t="shared" ref="G286:G289" si="75">H286+I286+J286</f>
        <v>0</v>
      </c>
      <c r="H286" s="69"/>
      <c r="I286" s="69"/>
      <c r="J286" s="69"/>
      <c r="K286" s="69"/>
      <c r="L286" s="71">
        <f t="shared" ref="L286:L289" si="76">C286+G286+K286</f>
        <v>0</v>
      </c>
    </row>
    <row r="287" spans="1:12" ht="30" x14ac:dyDescent="0.25">
      <c r="A287" s="98"/>
      <c r="B287" s="68" t="s">
        <v>17</v>
      </c>
      <c r="C287" s="69">
        <f t="shared" si="74"/>
        <v>0</v>
      </c>
      <c r="D287" s="69"/>
      <c r="E287" s="69"/>
      <c r="F287" s="69"/>
      <c r="G287" s="69">
        <f t="shared" si="75"/>
        <v>0</v>
      </c>
      <c r="H287" s="69"/>
      <c r="I287" s="69"/>
      <c r="J287" s="69"/>
      <c r="K287" s="69"/>
      <c r="L287" s="71">
        <f t="shared" si="76"/>
        <v>0</v>
      </c>
    </row>
    <row r="288" spans="1:12" x14ac:dyDescent="0.25">
      <c r="A288" s="98"/>
      <c r="B288" s="68" t="s">
        <v>7</v>
      </c>
      <c r="C288" s="69">
        <f t="shared" si="74"/>
        <v>15400</v>
      </c>
      <c r="D288" s="69">
        <v>5200</v>
      </c>
      <c r="E288" s="69">
        <v>5200</v>
      </c>
      <c r="F288" s="69">
        <v>5000</v>
      </c>
      <c r="G288" s="69">
        <f t="shared" si="75"/>
        <v>15500</v>
      </c>
      <c r="H288" s="69">
        <v>5100</v>
      </c>
      <c r="I288" s="69">
        <v>5200</v>
      </c>
      <c r="J288" s="69">
        <v>5200</v>
      </c>
      <c r="K288" s="69">
        <v>5200</v>
      </c>
      <c r="L288" s="71">
        <f t="shared" si="76"/>
        <v>36100</v>
      </c>
    </row>
    <row r="289" spans="1:12" x14ac:dyDescent="0.25">
      <c r="A289" s="100"/>
      <c r="B289" s="68" t="s">
        <v>8</v>
      </c>
      <c r="C289" s="69">
        <f t="shared" si="74"/>
        <v>0</v>
      </c>
      <c r="D289" s="69"/>
      <c r="E289" s="69"/>
      <c r="F289" s="69"/>
      <c r="G289" s="69">
        <f t="shared" si="75"/>
        <v>0</v>
      </c>
      <c r="H289" s="69"/>
      <c r="I289" s="69"/>
      <c r="J289" s="69"/>
      <c r="K289" s="69"/>
      <c r="L289" s="71">
        <f t="shared" si="76"/>
        <v>0</v>
      </c>
    </row>
    <row r="290" spans="1:12" x14ac:dyDescent="0.25">
      <c r="A290" s="55" t="s">
        <v>55</v>
      </c>
      <c r="B290" s="52" t="s">
        <v>5</v>
      </c>
      <c r="C290" s="52"/>
      <c r="D290" s="52"/>
      <c r="E290" s="52"/>
      <c r="F290" s="52"/>
      <c r="G290" s="52"/>
      <c r="H290" s="52"/>
      <c r="I290" s="52"/>
      <c r="J290" s="52"/>
      <c r="K290" s="52"/>
      <c r="L290" s="54"/>
    </row>
    <row r="291" spans="1:12" ht="45" customHeight="1" x14ac:dyDescent="0.25">
      <c r="A291" s="150" t="s">
        <v>70</v>
      </c>
      <c r="B291" s="52" t="s">
        <v>6</v>
      </c>
      <c r="C291" s="52"/>
      <c r="D291" s="52"/>
      <c r="E291" s="52"/>
      <c r="F291" s="52"/>
      <c r="G291" s="52"/>
      <c r="H291" s="52"/>
      <c r="I291" s="52"/>
      <c r="J291" s="52"/>
      <c r="K291" s="52"/>
      <c r="L291" s="52"/>
    </row>
    <row r="292" spans="1:12" ht="30" x14ac:dyDescent="0.25">
      <c r="A292" s="150"/>
      <c r="B292" s="52" t="s">
        <v>17</v>
      </c>
      <c r="C292" s="52"/>
      <c r="D292" s="52"/>
      <c r="E292" s="52"/>
      <c r="F292" s="52"/>
      <c r="G292" s="52"/>
      <c r="H292" s="52"/>
      <c r="I292" s="52"/>
      <c r="J292" s="52"/>
      <c r="K292" s="52"/>
      <c r="L292" s="52"/>
    </row>
    <row r="293" spans="1:12" x14ac:dyDescent="0.25">
      <c r="A293" s="150"/>
      <c r="B293" s="52" t="s">
        <v>7</v>
      </c>
      <c r="C293" s="52"/>
      <c r="D293" s="52"/>
      <c r="E293" s="52"/>
      <c r="F293" s="52"/>
      <c r="G293" s="52"/>
      <c r="H293" s="52"/>
      <c r="I293" s="52"/>
      <c r="J293" s="52"/>
      <c r="K293" s="52"/>
      <c r="L293" s="54"/>
    </row>
    <row r="294" spans="1:12" x14ac:dyDescent="0.25">
      <c r="A294" s="151"/>
      <c r="B294" s="52" t="s">
        <v>8</v>
      </c>
      <c r="C294" s="52"/>
      <c r="D294" s="52"/>
      <c r="E294" s="52"/>
      <c r="F294" s="52"/>
      <c r="G294" s="52"/>
      <c r="H294" s="52"/>
      <c r="I294" s="52"/>
      <c r="J294" s="52"/>
      <c r="K294" s="52"/>
      <c r="L294" s="52"/>
    </row>
    <row r="295" spans="1:12" x14ac:dyDescent="0.25">
      <c r="A295" s="97" t="s">
        <v>97</v>
      </c>
      <c r="B295" s="68" t="s">
        <v>5</v>
      </c>
      <c r="C295" s="69">
        <f>D295+E295+F295</f>
        <v>147972.09999999998</v>
      </c>
      <c r="D295" s="69">
        <f>D296+D297+D298+D299</f>
        <v>51100.800000000003</v>
      </c>
      <c r="E295" s="69">
        <f t="shared" ref="E295:F295" si="77">E296+E297+E298+E299</f>
        <v>50446.1</v>
      </c>
      <c r="F295" s="69">
        <f t="shared" si="77"/>
        <v>46425.2</v>
      </c>
      <c r="G295" s="69">
        <f>H295+I295+J295</f>
        <v>139515</v>
      </c>
      <c r="H295" s="69">
        <f>H296+H297+H298+H299</f>
        <v>46495</v>
      </c>
      <c r="I295" s="69">
        <v>46505</v>
      </c>
      <c r="J295" s="69">
        <f t="shared" ref="J295:K295" si="78">J296+J297+J298+J299</f>
        <v>46515</v>
      </c>
      <c r="K295" s="69">
        <f t="shared" si="78"/>
        <v>46525</v>
      </c>
      <c r="L295" s="71">
        <f>C295+G295+K295</f>
        <v>334012.09999999998</v>
      </c>
    </row>
    <row r="296" spans="1:12" ht="30" x14ac:dyDescent="0.25">
      <c r="A296" s="98"/>
      <c r="B296" s="68" t="s">
        <v>6</v>
      </c>
      <c r="C296" s="69">
        <f t="shared" ref="C296:C298" si="79">D296+E296+F296</f>
        <v>0</v>
      </c>
      <c r="D296" s="69"/>
      <c r="E296" s="69"/>
      <c r="F296" s="69"/>
      <c r="G296" s="69">
        <f t="shared" ref="G296:G299" si="80">H296+I296+J296</f>
        <v>0</v>
      </c>
      <c r="H296" s="69"/>
      <c r="I296" s="69"/>
      <c r="J296" s="69"/>
      <c r="K296" s="69"/>
      <c r="L296" s="71">
        <f t="shared" ref="L296:L299" si="81">C296+G296+K296</f>
        <v>0</v>
      </c>
    </row>
    <row r="297" spans="1:12" ht="30" x14ac:dyDescent="0.25">
      <c r="A297" s="98"/>
      <c r="B297" s="68" t="s">
        <v>17</v>
      </c>
      <c r="C297" s="69">
        <f t="shared" si="79"/>
        <v>9131.6</v>
      </c>
      <c r="D297" s="69">
        <v>5000</v>
      </c>
      <c r="E297" s="69">
        <v>4131.6000000000004</v>
      </c>
      <c r="F297" s="69"/>
      <c r="G297" s="69">
        <f t="shared" si="80"/>
        <v>0</v>
      </c>
      <c r="H297" s="69"/>
      <c r="I297" s="69"/>
      <c r="J297" s="69"/>
      <c r="K297" s="69"/>
      <c r="L297" s="71">
        <f t="shared" si="81"/>
        <v>9131.6</v>
      </c>
    </row>
    <row r="298" spans="1:12" x14ac:dyDescent="0.25">
      <c r="A298" s="98"/>
      <c r="B298" s="68" t="s">
        <v>7</v>
      </c>
      <c r="C298" s="69">
        <f t="shared" si="79"/>
        <v>138840.5</v>
      </c>
      <c r="D298" s="69">
        <v>46100.800000000003</v>
      </c>
      <c r="E298" s="69">
        <v>46314.5</v>
      </c>
      <c r="F298" s="69">
        <v>46425.2</v>
      </c>
      <c r="G298" s="69">
        <f t="shared" si="80"/>
        <v>138515</v>
      </c>
      <c r="H298" s="69">
        <v>46495</v>
      </c>
      <c r="I298" s="69">
        <v>45505</v>
      </c>
      <c r="J298" s="69">
        <v>46515</v>
      </c>
      <c r="K298" s="69">
        <v>46525</v>
      </c>
      <c r="L298" s="71">
        <f t="shared" si="81"/>
        <v>323880.5</v>
      </c>
    </row>
    <row r="299" spans="1:12" x14ac:dyDescent="0.25">
      <c r="A299" s="100"/>
      <c r="B299" s="68" t="s">
        <v>8</v>
      </c>
      <c r="C299" s="69">
        <f>D299+E299+F299</f>
        <v>0</v>
      </c>
      <c r="D299" s="69">
        <v>0</v>
      </c>
      <c r="E299" s="69"/>
      <c r="F299" s="69"/>
      <c r="G299" s="69">
        <f t="shared" si="80"/>
        <v>0</v>
      </c>
      <c r="H299" s="69"/>
      <c r="I299" s="69"/>
      <c r="J299" s="69"/>
      <c r="K299" s="69"/>
      <c r="L299" s="71">
        <f t="shared" si="81"/>
        <v>0</v>
      </c>
    </row>
    <row r="300" spans="1:12" x14ac:dyDescent="0.25">
      <c r="A300" s="13" t="s">
        <v>99</v>
      </c>
      <c r="B300" s="13"/>
      <c r="C300" s="81"/>
      <c r="D300" s="13">
        <f>D26+D31+D36+D41+D55+D86+D96+D116+D131+D167+D178+D198+D208+D237+D254+D285+D295</f>
        <v>737551.821</v>
      </c>
      <c r="E300" s="13">
        <f t="shared" ref="E300:L300" si="82">E26+E31+E36+E41+E55+E86+E96+E116+E131+E167+E178+E198+E208+E237+E254+E285+E295</f>
        <v>1121095.577</v>
      </c>
      <c r="F300" s="13">
        <f t="shared" si="82"/>
        <v>530715.76299999992</v>
      </c>
      <c r="G300" s="13">
        <f t="shared" si="82"/>
        <v>7674122.0599999987</v>
      </c>
      <c r="H300" s="13">
        <f t="shared" si="82"/>
        <v>4197426.1730000004</v>
      </c>
      <c r="I300" s="13">
        <f t="shared" si="82"/>
        <v>2647893.7779999999</v>
      </c>
      <c r="J300" s="13">
        <f t="shared" si="82"/>
        <v>828802.10899999994</v>
      </c>
      <c r="K300" s="13">
        <f t="shared" si="82"/>
        <v>580112.80000000005</v>
      </c>
      <c r="L300" s="13">
        <f t="shared" si="82"/>
        <v>10580142.641999999</v>
      </c>
    </row>
    <row r="302" spans="1:12" x14ac:dyDescent="0.25">
      <c r="L302" s="82"/>
    </row>
  </sheetData>
  <mergeCells count="207">
    <mergeCell ref="A92:A95"/>
    <mergeCell ref="A295:A299"/>
    <mergeCell ref="A47:A54"/>
    <mergeCell ref="D273:D274"/>
    <mergeCell ref="E273:E274"/>
    <mergeCell ref="F273:F274"/>
    <mergeCell ref="G273:G274"/>
    <mergeCell ref="A291:A294"/>
    <mergeCell ref="A208:A212"/>
    <mergeCell ref="A198:A202"/>
    <mergeCell ref="A81:A85"/>
    <mergeCell ref="A86:A90"/>
    <mergeCell ref="G52:G53"/>
    <mergeCell ref="G48:G49"/>
    <mergeCell ref="B273:B274"/>
    <mergeCell ref="C273:C274"/>
    <mergeCell ref="G242:G243"/>
    <mergeCell ref="A167:A171"/>
    <mergeCell ref="B176:B177"/>
    <mergeCell ref="C176:C177"/>
    <mergeCell ref="F221:F222"/>
    <mergeCell ref="A219:A225"/>
    <mergeCell ref="G221:G222"/>
    <mergeCell ref="A269:A274"/>
    <mergeCell ref="K221:K222"/>
    <mergeCell ref="D223:D224"/>
    <mergeCell ref="E223:E224"/>
    <mergeCell ref="F223:F224"/>
    <mergeCell ref="G223:G224"/>
    <mergeCell ref="K223:K224"/>
    <mergeCell ref="C223:C224"/>
    <mergeCell ref="L223:L224"/>
    <mergeCell ref="B221:B222"/>
    <mergeCell ref="C221:C222"/>
    <mergeCell ref="D221:D222"/>
    <mergeCell ref="E221:E222"/>
    <mergeCell ref="K242:K243"/>
    <mergeCell ref="B247:B248"/>
    <mergeCell ref="C247:C248"/>
    <mergeCell ref="D247:D248"/>
    <mergeCell ref="K247:K248"/>
    <mergeCell ref="E242:E243"/>
    <mergeCell ref="F242:F243"/>
    <mergeCell ref="C242:C243"/>
    <mergeCell ref="D242:D243"/>
    <mergeCell ref="L176:L177"/>
    <mergeCell ref="G150:G151"/>
    <mergeCell ref="L150:L151"/>
    <mergeCell ref="L273:L274"/>
    <mergeCell ref="A285:A289"/>
    <mergeCell ref="L242:L243"/>
    <mergeCell ref="A237:A241"/>
    <mergeCell ref="A226:A231"/>
    <mergeCell ref="B226:B227"/>
    <mergeCell ref="C226:C227"/>
    <mergeCell ref="D226:D227"/>
    <mergeCell ref="E226:E227"/>
    <mergeCell ref="E247:E248"/>
    <mergeCell ref="F247:F248"/>
    <mergeCell ref="G247:G248"/>
    <mergeCell ref="F226:F227"/>
    <mergeCell ref="G226:G227"/>
    <mergeCell ref="K226:K227"/>
    <mergeCell ref="L226:L227"/>
    <mergeCell ref="L247:L248"/>
    <mergeCell ref="B242:B243"/>
    <mergeCell ref="K273:K274"/>
    <mergeCell ref="A254:A258"/>
    <mergeCell ref="K150:K151"/>
    <mergeCell ref="H176:H177"/>
    <mergeCell ref="I176:I177"/>
    <mergeCell ref="J176:J177"/>
    <mergeCell ref="H150:H151"/>
    <mergeCell ref="I150:I151"/>
    <mergeCell ref="J150:J151"/>
    <mergeCell ref="F150:F151"/>
    <mergeCell ref="F176:F177"/>
    <mergeCell ref="G176:G177"/>
    <mergeCell ref="K176:K177"/>
    <mergeCell ref="E176:E177"/>
    <mergeCell ref="E150:E151"/>
    <mergeCell ref="K52:K53"/>
    <mergeCell ref="L52:L53"/>
    <mergeCell ref="A70:A75"/>
    <mergeCell ref="B74:B75"/>
    <mergeCell ref="C74:C75"/>
    <mergeCell ref="D74:D75"/>
    <mergeCell ref="E74:E75"/>
    <mergeCell ref="F74:F75"/>
    <mergeCell ref="G74:G75"/>
    <mergeCell ref="K74:K75"/>
    <mergeCell ref="L74:L75"/>
    <mergeCell ref="B52:B53"/>
    <mergeCell ref="C52:C53"/>
    <mergeCell ref="D52:D53"/>
    <mergeCell ref="E52:E53"/>
    <mergeCell ref="F52:F53"/>
    <mergeCell ref="A66:A69"/>
    <mergeCell ref="H74:H75"/>
    <mergeCell ref="I74:I75"/>
    <mergeCell ref="J74:J75"/>
    <mergeCell ref="H52:H53"/>
    <mergeCell ref="I52:I53"/>
    <mergeCell ref="J52:J53"/>
    <mergeCell ref="K48:K49"/>
    <mergeCell ref="L48:L49"/>
    <mergeCell ref="B50:B51"/>
    <mergeCell ref="C50:C51"/>
    <mergeCell ref="D50:D51"/>
    <mergeCell ref="E50:E51"/>
    <mergeCell ref="F50:F51"/>
    <mergeCell ref="G50:G51"/>
    <mergeCell ref="K50:K51"/>
    <mergeCell ref="L50:L51"/>
    <mergeCell ref="B48:B49"/>
    <mergeCell ref="C48:C49"/>
    <mergeCell ref="D48:D49"/>
    <mergeCell ref="E48:E49"/>
    <mergeCell ref="F48:F49"/>
    <mergeCell ref="H50:H51"/>
    <mergeCell ref="I50:I51"/>
    <mergeCell ref="H48:H49"/>
    <mergeCell ref="J48:J49"/>
    <mergeCell ref="I48:I49"/>
    <mergeCell ref="J50:J51"/>
    <mergeCell ref="A20:A25"/>
    <mergeCell ref="A31:A35"/>
    <mergeCell ref="F22:F23"/>
    <mergeCell ref="E22:E23"/>
    <mergeCell ref="D22:D23"/>
    <mergeCell ref="C22:C23"/>
    <mergeCell ref="H46:H47"/>
    <mergeCell ref="I46:I47"/>
    <mergeCell ref="J46:J47"/>
    <mergeCell ref="H22:H23"/>
    <mergeCell ref="I22:I23"/>
    <mergeCell ref="J22:J23"/>
    <mergeCell ref="A36:A40"/>
    <mergeCell ref="A41:A45"/>
    <mergeCell ref="D7:F7"/>
    <mergeCell ref="H7:J7"/>
    <mergeCell ref="L7:L8"/>
    <mergeCell ref="B46:B47"/>
    <mergeCell ref="C46:C47"/>
    <mergeCell ref="D46:D47"/>
    <mergeCell ref="E46:E47"/>
    <mergeCell ref="F46:F47"/>
    <mergeCell ref="G46:G47"/>
    <mergeCell ref="K46:K47"/>
    <mergeCell ref="L46:L47"/>
    <mergeCell ref="A122:A125"/>
    <mergeCell ref="A102:A105"/>
    <mergeCell ref="A116:A120"/>
    <mergeCell ref="A96:A100"/>
    <mergeCell ref="A106:A110"/>
    <mergeCell ref="A112:A115"/>
    <mergeCell ref="A3:L3"/>
    <mergeCell ref="A4:L4"/>
    <mergeCell ref="B24:B25"/>
    <mergeCell ref="G24:G25"/>
    <mergeCell ref="K24:K25"/>
    <mergeCell ref="L24:L25"/>
    <mergeCell ref="B22:B23"/>
    <mergeCell ref="G22:G23"/>
    <mergeCell ref="K22:K23"/>
    <mergeCell ref="L22:L23"/>
    <mergeCell ref="A6:A8"/>
    <mergeCell ref="B6:B8"/>
    <mergeCell ref="C6:L6"/>
    <mergeCell ref="C7:C8"/>
    <mergeCell ref="G7:G8"/>
    <mergeCell ref="K7:K8"/>
    <mergeCell ref="A10:A13"/>
    <mergeCell ref="A15:A18"/>
    <mergeCell ref="A173:A177"/>
    <mergeCell ref="A189:A192"/>
    <mergeCell ref="A194:A197"/>
    <mergeCell ref="A178:A182"/>
    <mergeCell ref="D176:D177"/>
    <mergeCell ref="A157:A161"/>
    <mergeCell ref="B150:B151"/>
    <mergeCell ref="C150:C151"/>
    <mergeCell ref="D150:D151"/>
    <mergeCell ref="A127:A130"/>
    <mergeCell ref="A147:A151"/>
    <mergeCell ref="A153:A156"/>
    <mergeCell ref="A163:A166"/>
    <mergeCell ref="I2:L2"/>
    <mergeCell ref="A265:A268"/>
    <mergeCell ref="A276:A279"/>
    <mergeCell ref="A281:A284"/>
    <mergeCell ref="A214:A218"/>
    <mergeCell ref="A233:A236"/>
    <mergeCell ref="A242:A248"/>
    <mergeCell ref="A250:A253"/>
    <mergeCell ref="A260:A263"/>
    <mergeCell ref="B217:B218"/>
    <mergeCell ref="C217:C218"/>
    <mergeCell ref="D217:D218"/>
    <mergeCell ref="E217:E218"/>
    <mergeCell ref="F217:F218"/>
    <mergeCell ref="G217:G218"/>
    <mergeCell ref="K217:K218"/>
    <mergeCell ref="L217:L218"/>
    <mergeCell ref="L221:L222"/>
    <mergeCell ref="B223:B224"/>
    <mergeCell ref="A131:A135"/>
  </mergeCells>
  <pageMargins left="0" right="0" top="0" bottom="0" header="0.31496062992125984" footer="0.31496062992125984"/>
  <pageSetup paperSize="9" scale="7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2018-11-22T13:38:21Z</dcterms:modified>
</cp:coreProperties>
</file>